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510" yWindow="735" windowWidth="24240" windowHeight="13740" activeTab="7"/>
  </bookViews>
  <sheets>
    <sheet name="M16 100b. " sheetId="1" r:id="rId1"/>
    <sheet name="W16 100b." sheetId="2" r:id="rId2"/>
    <sheet name="M19 95b." sheetId="3" r:id="rId3"/>
    <sheet name="W19 95b." sheetId="4" r:id="rId4"/>
    <sheet name="JM 95b." sheetId="6" r:id="rId5"/>
    <sheet name="JW 95b." sheetId="7" r:id="rId6"/>
    <sheet name="M15" sheetId="8" r:id="rId7"/>
    <sheet name="W15" sheetId="9" r:id="rId8"/>
  </sheets>
  <calcPr calcId="125725"/>
</workbook>
</file>

<file path=xl/calcChain.xml><?xml version="1.0" encoding="utf-8"?>
<calcChain xmlns="http://schemas.openxmlformats.org/spreadsheetml/2006/main">
  <c r="F34" i="9"/>
  <c r="F24"/>
  <c r="F18"/>
  <c r="F15"/>
  <c r="F14"/>
  <c r="F13"/>
  <c r="F23" i="8"/>
  <c r="F21"/>
  <c r="F19"/>
  <c r="F18"/>
  <c r="F14"/>
  <c r="F7"/>
  <c r="F15" i="2"/>
  <c r="F20" i="1"/>
</calcChain>
</file>

<file path=xl/comments1.xml><?xml version="1.0" encoding="utf-8"?>
<comments xmlns="http://schemas.openxmlformats.org/spreadsheetml/2006/main">
  <authors>
    <author>User</author>
  </authors>
  <commentList>
    <comment ref="B5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mononukleóza</t>
        </r>
      </text>
    </comment>
  </commentList>
</comments>
</file>

<file path=xl/sharedStrings.xml><?xml version="1.0" encoding="utf-8"?>
<sst xmlns="http://schemas.openxmlformats.org/spreadsheetml/2006/main" count="1720" uniqueCount="1245">
  <si>
    <t>Pořadí</t>
  </si>
  <si>
    <t>Jméno</t>
  </si>
  <si>
    <t>Ročník</t>
  </si>
  <si>
    <t>Klub</t>
  </si>
  <si>
    <t>VT</t>
  </si>
  <si>
    <t>Celkem</t>
  </si>
  <si>
    <t>Hák Petr</t>
  </si>
  <si>
    <t>Jilemnice</t>
  </si>
  <si>
    <t>M</t>
  </si>
  <si>
    <t>100,00*</t>
  </si>
  <si>
    <t>Semirád Jan</t>
  </si>
  <si>
    <t>Letohrad</t>
  </si>
  <si>
    <t>Smetana Prokop</t>
  </si>
  <si>
    <t>SKPKornspitz</t>
  </si>
  <si>
    <t>Harcula Michal</t>
  </si>
  <si>
    <t>Kohout Jakub</t>
  </si>
  <si>
    <t>Zaoral Michal</t>
  </si>
  <si>
    <t>SK NMNM</t>
  </si>
  <si>
    <t>Hermann Jakub</t>
  </si>
  <si>
    <t>Költö Matěj Theo</t>
  </si>
  <si>
    <t>Bryscejn Ondřej</t>
  </si>
  <si>
    <t>89,56*</t>
  </si>
  <si>
    <t>93,88*</t>
  </si>
  <si>
    <t>91,22*</t>
  </si>
  <si>
    <t>Dvořák Martin</t>
  </si>
  <si>
    <t>95,57*</t>
  </si>
  <si>
    <t>Vondráček Jakub</t>
  </si>
  <si>
    <t>Veselý Jaroslav</t>
  </si>
  <si>
    <t>89,68*</t>
  </si>
  <si>
    <t>88,91*</t>
  </si>
  <si>
    <t>Drbohlav Matěj</t>
  </si>
  <si>
    <t>87,66*</t>
  </si>
  <si>
    <t>Smýkal Jakub</t>
  </si>
  <si>
    <t>SG JBC</t>
  </si>
  <si>
    <t>Houška Jan</t>
  </si>
  <si>
    <t>Strakonice</t>
  </si>
  <si>
    <t>86,86*</t>
  </si>
  <si>
    <t>Paťava Alexandr</t>
  </si>
  <si>
    <t>KB SKMVM</t>
  </si>
  <si>
    <t>86,08*</t>
  </si>
  <si>
    <t>85,70*</t>
  </si>
  <si>
    <t>Měrka Tomáš</t>
  </si>
  <si>
    <t>Břidličná</t>
  </si>
  <si>
    <t>91,77*</t>
  </si>
  <si>
    <t>Hanslian Ondřej</t>
  </si>
  <si>
    <t>85,76*</t>
  </si>
  <si>
    <t>84,12*</t>
  </si>
  <si>
    <t>Ptáček Matěj</t>
  </si>
  <si>
    <t>83,61*</t>
  </si>
  <si>
    <t>77,50*</t>
  </si>
  <si>
    <t>Kolář Martin</t>
  </si>
  <si>
    <t>Blansko</t>
  </si>
  <si>
    <t>Mikulášek Vítek</t>
  </si>
  <si>
    <t>St. Město</t>
  </si>
  <si>
    <t>Hojný Jáchym</t>
  </si>
  <si>
    <t>76,58*</t>
  </si>
  <si>
    <t>82,16*</t>
  </si>
  <si>
    <t>Poledník Jindřich</t>
  </si>
  <si>
    <t>Nešpor Štěpán</t>
  </si>
  <si>
    <t>0,00*</t>
  </si>
  <si>
    <t>Machač Šimon</t>
  </si>
  <si>
    <t>Horník Kryštof</t>
  </si>
  <si>
    <t>Bělá p.Prad.</t>
  </si>
  <si>
    <t>Kopecký Martin</t>
  </si>
  <si>
    <t>83,93*</t>
  </si>
  <si>
    <t>Palla František</t>
  </si>
  <si>
    <t>Halenkovice</t>
  </si>
  <si>
    <t>Ostrava</t>
  </si>
  <si>
    <t>Mikysková Svatava</t>
  </si>
  <si>
    <t>Pavlů Kateřina</t>
  </si>
  <si>
    <t>97,01*</t>
  </si>
  <si>
    <t>Dušková Anna</t>
  </si>
  <si>
    <t>Orálková Kamila</t>
  </si>
  <si>
    <t>Bártová Lenka</t>
  </si>
  <si>
    <t>Oklamčáková Anna</t>
  </si>
  <si>
    <t>Hendrychová Anežka</t>
  </si>
  <si>
    <t>Tomášková Veronika</t>
  </si>
  <si>
    <t>93,02*</t>
  </si>
  <si>
    <t>Gotvaldová Kateřina</t>
  </si>
  <si>
    <t>Nyklesová Karolína</t>
  </si>
  <si>
    <t>Elán Zruč</t>
  </si>
  <si>
    <t>90,06*</t>
  </si>
  <si>
    <t>Špinarová Karolína</t>
  </si>
  <si>
    <t>Zástavová Eliška</t>
  </si>
  <si>
    <t>90,61*</t>
  </si>
  <si>
    <t>90,43*</t>
  </si>
  <si>
    <t>Miksová Barbora</t>
  </si>
  <si>
    <t>Martinková Monika</t>
  </si>
  <si>
    <t>Bergerová Veronika</t>
  </si>
  <si>
    <t>Rychlíková Marie</t>
  </si>
  <si>
    <t>91,59*</t>
  </si>
  <si>
    <t>Köhlerová Eliška</t>
  </si>
  <si>
    <t>85,55*</t>
  </si>
  <si>
    <t>Hůrková Johanka</t>
  </si>
  <si>
    <t>Durdová Michaela</t>
  </si>
  <si>
    <t>86,37*</t>
  </si>
  <si>
    <t>Burešová Karolína</t>
  </si>
  <si>
    <t>Navrátilová Simona</t>
  </si>
  <si>
    <t>Eliášová Klára</t>
  </si>
  <si>
    <t>SK Rover</t>
  </si>
  <si>
    <t>Farská Markéta</t>
  </si>
  <si>
    <t>Liberec</t>
  </si>
  <si>
    <t>82,85*</t>
  </si>
  <si>
    <t>Němcová Patricie Petra</t>
  </si>
  <si>
    <t>71,28*</t>
  </si>
  <si>
    <t>Matošková Barbora</t>
  </si>
  <si>
    <t>74,39*</t>
  </si>
  <si>
    <t>Benešová Nella</t>
  </si>
  <si>
    <t>94,26*</t>
  </si>
  <si>
    <t>Majerová Jana</t>
  </si>
  <si>
    <t>Kapslovna</t>
  </si>
  <si>
    <t>Mareček Jonáš</t>
  </si>
  <si>
    <t>99,10*</t>
  </si>
  <si>
    <t>99,07*</t>
  </si>
  <si>
    <t>Mánek Ondřej</t>
  </si>
  <si>
    <t>99,33*</t>
  </si>
  <si>
    <t>97,87*</t>
  </si>
  <si>
    <t>98,90*</t>
  </si>
  <si>
    <t>98,62*</t>
  </si>
  <si>
    <t>98,30*</t>
  </si>
  <si>
    <t>98,38*</t>
  </si>
  <si>
    <t>Mikyska Tomáš</t>
  </si>
  <si>
    <t>98,00*</t>
  </si>
  <si>
    <t>99,75*</t>
  </si>
  <si>
    <t>95,00*</t>
  </si>
  <si>
    <t>97,99*</t>
  </si>
  <si>
    <t>Abrahám Luděk</t>
  </si>
  <si>
    <t>99,57*</t>
  </si>
  <si>
    <t>96,65*</t>
  </si>
  <si>
    <t>95,82*</t>
  </si>
  <si>
    <t>Kocián Jakub</t>
  </si>
  <si>
    <t>99,52*</t>
  </si>
  <si>
    <t>93,86*</t>
  </si>
  <si>
    <t>97,35*</t>
  </si>
  <si>
    <t>96,22*</t>
  </si>
  <si>
    <t>Kabrda Josef</t>
  </si>
  <si>
    <t>96,12*</t>
  </si>
  <si>
    <t>97,43*</t>
  </si>
  <si>
    <t>94,69*</t>
  </si>
  <si>
    <t>93,94*</t>
  </si>
  <si>
    <t>Kánský Petr</t>
  </si>
  <si>
    <t>92,40*</t>
  </si>
  <si>
    <t>95,67*</t>
  </si>
  <si>
    <t>93,65*</t>
  </si>
  <si>
    <t>95,65*</t>
  </si>
  <si>
    <t>92,37*</t>
  </si>
  <si>
    <t>Soukup Ondřej</t>
  </si>
  <si>
    <t>93,31*</t>
  </si>
  <si>
    <t>90,39*</t>
  </si>
  <si>
    <t>92,62*</t>
  </si>
  <si>
    <t>94,52*</t>
  </si>
  <si>
    <t>88,41*</t>
  </si>
  <si>
    <t>93,72*</t>
  </si>
  <si>
    <t>Kudrnáč Jakub</t>
  </si>
  <si>
    <t>92,12*</t>
  </si>
  <si>
    <t>91,41*</t>
  </si>
  <si>
    <t>90,30*</t>
  </si>
  <si>
    <t>91,05*</t>
  </si>
  <si>
    <t>91,97*</t>
  </si>
  <si>
    <t>Palla Martin</t>
  </si>
  <si>
    <t>93,20*</t>
  </si>
  <si>
    <t>89,69*</t>
  </si>
  <si>
    <t>90,77*</t>
  </si>
  <si>
    <t>92,61*</t>
  </si>
  <si>
    <t>91,63*</t>
  </si>
  <si>
    <t>Škrabal Hynek</t>
  </si>
  <si>
    <t>Střelka Brno</t>
  </si>
  <si>
    <t>88,18*</t>
  </si>
  <si>
    <t>91,98*</t>
  </si>
  <si>
    <t>94,39*</t>
  </si>
  <si>
    <t>89,94*</t>
  </si>
  <si>
    <t>89,78*</t>
  </si>
  <si>
    <t>91,15*</t>
  </si>
  <si>
    <t>Žváček Vladimír</t>
  </si>
  <si>
    <t>90,07*</t>
  </si>
  <si>
    <t>93,03*</t>
  </si>
  <si>
    <t>89,59*</t>
  </si>
  <si>
    <t>87,70*</t>
  </si>
  <si>
    <t>92,32*</t>
  </si>
  <si>
    <t>90,92*</t>
  </si>
  <si>
    <t>Zapletal Jakub</t>
  </si>
  <si>
    <t>93,61*</t>
  </si>
  <si>
    <t>88,28*</t>
  </si>
  <si>
    <t>87,69*</t>
  </si>
  <si>
    <t>87,71*</t>
  </si>
  <si>
    <t>88,50*</t>
  </si>
  <si>
    <t>Netrval Jakub</t>
  </si>
  <si>
    <t>83,41*</t>
  </si>
  <si>
    <t>93,43*</t>
  </si>
  <si>
    <t>91,84*</t>
  </si>
  <si>
    <t>89,83*</t>
  </si>
  <si>
    <t>84,07*</t>
  </si>
  <si>
    <t>Babánek Adam</t>
  </si>
  <si>
    <t>85,06*</t>
  </si>
  <si>
    <t>84,09*</t>
  </si>
  <si>
    <t>85,72*</t>
  </si>
  <si>
    <t>92,50*</t>
  </si>
  <si>
    <t>93,82*</t>
  </si>
  <si>
    <t>83,97*</t>
  </si>
  <si>
    <t>Chmelík Jiří</t>
  </si>
  <si>
    <t>87,72*</t>
  </si>
  <si>
    <t>88,95*</t>
  </si>
  <si>
    <t>86,80*</t>
  </si>
  <si>
    <t>79,65*</t>
  </si>
  <si>
    <t>86,63*</t>
  </si>
  <si>
    <t>Hermann Matěj</t>
  </si>
  <si>
    <t>86,87*</t>
  </si>
  <si>
    <t>87,32*</t>
  </si>
  <si>
    <t>85,33*</t>
  </si>
  <si>
    <t>87,88*</t>
  </si>
  <si>
    <t>Valíček Robert</t>
  </si>
  <si>
    <t>80,12*</t>
  </si>
  <si>
    <t>82,51*</t>
  </si>
  <si>
    <t>92,17*</t>
  </si>
  <si>
    <t>86,51*</t>
  </si>
  <si>
    <t>92,05*</t>
  </si>
  <si>
    <t>Martínek Aleš</t>
  </si>
  <si>
    <t>85,01*</t>
  </si>
  <si>
    <t>90,91*</t>
  </si>
  <si>
    <t>84,64*</t>
  </si>
  <si>
    <t>85,60*</t>
  </si>
  <si>
    <t>Hasman Marek</t>
  </si>
  <si>
    <t>82,52*</t>
  </si>
  <si>
    <t>82,54*</t>
  </si>
  <si>
    <t>93,08*</t>
  </si>
  <si>
    <t>86,83*</t>
  </si>
  <si>
    <t>83,05*</t>
  </si>
  <si>
    <t>Lušovský Jan</t>
  </si>
  <si>
    <t>85,41*</t>
  </si>
  <si>
    <t>87,46*</t>
  </si>
  <si>
    <t>84,93*</t>
  </si>
  <si>
    <t>83,57*</t>
  </si>
  <si>
    <t>81,41*</t>
  </si>
  <si>
    <t>Paulus Lukáš</t>
  </si>
  <si>
    <t>79,36*</t>
  </si>
  <si>
    <t>89,66*</t>
  </si>
  <si>
    <t>91,03*</t>
  </si>
  <si>
    <t>82,64*</t>
  </si>
  <si>
    <t>89,01*</t>
  </si>
  <si>
    <t>79,05*</t>
  </si>
  <si>
    <t>Ryšánek Nick</t>
  </si>
  <si>
    <t>84,03*</t>
  </si>
  <si>
    <t>78,96*</t>
  </si>
  <si>
    <t>93,01*</t>
  </si>
  <si>
    <t>84,67*</t>
  </si>
  <si>
    <t>Kaplan Jáchym</t>
  </si>
  <si>
    <t>84,17*</t>
  </si>
  <si>
    <t>83,26*</t>
  </si>
  <si>
    <t>86,29*</t>
  </si>
  <si>
    <t>79,58*</t>
  </si>
  <si>
    <t>Gregor Tomáš</t>
  </si>
  <si>
    <t>87,83*</t>
  </si>
  <si>
    <t>84,42*</t>
  </si>
  <si>
    <t>82,30*</t>
  </si>
  <si>
    <t>85,14*</t>
  </si>
  <si>
    <t>83,45*</t>
  </si>
  <si>
    <t>83,46*</t>
  </si>
  <si>
    <t>Tomášek Jiří</t>
  </si>
  <si>
    <t>78,59*</t>
  </si>
  <si>
    <t>85,13*</t>
  </si>
  <si>
    <t>94,29*</t>
  </si>
  <si>
    <t>84,32*</t>
  </si>
  <si>
    <t>80,36*</t>
  </si>
  <si>
    <t>83,89*</t>
  </si>
  <si>
    <t>Mikšík Matěj</t>
  </si>
  <si>
    <t>78,10*</t>
  </si>
  <si>
    <t>81,57*</t>
  </si>
  <si>
    <t>86,65*</t>
  </si>
  <si>
    <t>81,29*</t>
  </si>
  <si>
    <t>81,42*</t>
  </si>
  <si>
    <t>88,06*</t>
  </si>
  <si>
    <t>Lustig Adam</t>
  </si>
  <si>
    <t>78,37*</t>
  </si>
  <si>
    <t>77,98*</t>
  </si>
  <si>
    <t>84,08*</t>
  </si>
  <si>
    <t>81,90*</t>
  </si>
  <si>
    <t>86,85*</t>
  </si>
  <si>
    <t>86,31*</t>
  </si>
  <si>
    <t>Grusz Marek</t>
  </si>
  <si>
    <t>78,34*</t>
  </si>
  <si>
    <t>79,29*</t>
  </si>
  <si>
    <t>Pokorný Miloš</t>
  </si>
  <si>
    <t>73,62*</t>
  </si>
  <si>
    <t>73,22*</t>
  </si>
  <si>
    <t>88,20*</t>
  </si>
  <si>
    <t>86,70*</t>
  </si>
  <si>
    <t>72,34*</t>
  </si>
  <si>
    <t>92,72*</t>
  </si>
  <si>
    <t>Půček Michal</t>
  </si>
  <si>
    <t>77,60*</t>
  </si>
  <si>
    <t>74,66*</t>
  </si>
  <si>
    <t>81,61*</t>
  </si>
  <si>
    <t>82,78*</t>
  </si>
  <si>
    <t>Saska Matěj</t>
  </si>
  <si>
    <t>69,65*</t>
  </si>
  <si>
    <t>67,79*</t>
  </si>
  <si>
    <t>68,83*</t>
  </si>
  <si>
    <t>83,56*</t>
  </si>
  <si>
    <t>86,89*</t>
  </si>
  <si>
    <t>75,36*</t>
  </si>
  <si>
    <t>Zátka Josef</t>
  </si>
  <si>
    <t>Manušice</t>
  </si>
  <si>
    <t>81,21*</t>
  </si>
  <si>
    <t>70,05*</t>
  </si>
  <si>
    <t>63,74*</t>
  </si>
  <si>
    <t>75,66*</t>
  </si>
  <si>
    <t>80,51*</t>
  </si>
  <si>
    <t>Průša Kryštof</t>
  </si>
  <si>
    <t>76,31*</t>
  </si>
  <si>
    <t>78,53*</t>
  </si>
  <si>
    <t>67,88*</t>
  </si>
  <si>
    <t>77,27*</t>
  </si>
  <si>
    <t>67,36*</t>
  </si>
  <si>
    <t>Mihulka Marek</t>
  </si>
  <si>
    <t>76,39*</t>
  </si>
  <si>
    <t>70,94*</t>
  </si>
  <si>
    <t>58,85*</t>
  </si>
  <si>
    <t>60,73*</t>
  </si>
  <si>
    <t>63,38*</t>
  </si>
  <si>
    <t>68,51*</t>
  </si>
  <si>
    <t>Patera Lukáš</t>
  </si>
  <si>
    <t>Teplice</t>
  </si>
  <si>
    <t>59,71*</t>
  </si>
  <si>
    <t>74,89*</t>
  </si>
  <si>
    <t>60,28*</t>
  </si>
  <si>
    <t>60,00*</t>
  </si>
  <si>
    <t>65,08*</t>
  </si>
  <si>
    <t>Horákovský René</t>
  </si>
  <si>
    <t>78,98*</t>
  </si>
  <si>
    <t>76,63*</t>
  </si>
  <si>
    <t>69,10*</t>
  </si>
  <si>
    <t>51,75*</t>
  </si>
  <si>
    <t>55,67*</t>
  </si>
  <si>
    <t>62,02*</t>
  </si>
  <si>
    <t>Pleva David</t>
  </si>
  <si>
    <t>65,85*</t>
  </si>
  <si>
    <t>67,18*</t>
  </si>
  <si>
    <t>60,12*</t>
  </si>
  <si>
    <t>62,75*</t>
  </si>
  <si>
    <t>76,13*</t>
  </si>
  <si>
    <t>60,31*</t>
  </si>
  <si>
    <t>Dostálek Vojtěch Petr</t>
  </si>
  <si>
    <t>54,74*</t>
  </si>
  <si>
    <t>60,70*</t>
  </si>
  <si>
    <t>68,45*</t>
  </si>
  <si>
    <t>73,70*</t>
  </si>
  <si>
    <t>72,35*</t>
  </si>
  <si>
    <t>57,95*</t>
  </si>
  <si>
    <t>Lipold Jan</t>
  </si>
  <si>
    <t>60,25*</t>
  </si>
  <si>
    <t>59,45*</t>
  </si>
  <si>
    <t>55,39*</t>
  </si>
  <si>
    <t>62,21*</t>
  </si>
  <si>
    <t>57,01*</t>
  </si>
  <si>
    <t>64,25*</t>
  </si>
  <si>
    <t>Svítil Michal</t>
  </si>
  <si>
    <t>Tatran</t>
  </si>
  <si>
    <t>84,70*</t>
  </si>
  <si>
    <t>82,96*</t>
  </si>
  <si>
    <t>84,47*</t>
  </si>
  <si>
    <t>Šuba Dalibor</t>
  </si>
  <si>
    <t>82,80*</t>
  </si>
  <si>
    <t>85,56*</t>
  </si>
  <si>
    <t>80,95*</t>
  </si>
  <si>
    <t>79,77*</t>
  </si>
  <si>
    <t>Beneš David</t>
  </si>
  <si>
    <t>44,66*</t>
  </si>
  <si>
    <t>50,89*</t>
  </si>
  <si>
    <t>61,31*</t>
  </si>
  <si>
    <t>71,38*</t>
  </si>
  <si>
    <t>Jílové</t>
  </si>
  <si>
    <t>Trejbalová Renáta</t>
  </si>
  <si>
    <t>95,37*</t>
  </si>
  <si>
    <t>Macková Veronika</t>
  </si>
  <si>
    <t>Babánková Bára</t>
  </si>
  <si>
    <t>Grossmannová Tereza</t>
  </si>
  <si>
    <t>93,76*</t>
  </si>
  <si>
    <t>91,18*</t>
  </si>
  <si>
    <t>Doležalová Zuzana</t>
  </si>
  <si>
    <t>Křižovičová Martina</t>
  </si>
  <si>
    <t>Masaříková Gabriela</t>
  </si>
  <si>
    <t>94,28*</t>
  </si>
  <si>
    <t>97,22*</t>
  </si>
  <si>
    <t>Bergerová Magdalena</t>
  </si>
  <si>
    <t>95,40*</t>
  </si>
  <si>
    <t>Svobodová Agáta</t>
  </si>
  <si>
    <t>94,06*</t>
  </si>
  <si>
    <t>92,76*</t>
  </si>
  <si>
    <t>95,59*</t>
  </si>
  <si>
    <t>Jandová Tereza</t>
  </si>
  <si>
    <t>90,18*</t>
  </si>
  <si>
    <t>Hanušová Štěpánka</t>
  </si>
  <si>
    <t>90,65*</t>
  </si>
  <si>
    <t>90,87*</t>
  </si>
  <si>
    <t>94,49*</t>
  </si>
  <si>
    <t>Franzová Emma</t>
  </si>
  <si>
    <t>97,44*</t>
  </si>
  <si>
    <t>Bartůňková Andrea</t>
  </si>
  <si>
    <t>91,08*</t>
  </si>
  <si>
    <t>95,14*</t>
  </si>
  <si>
    <t>Franzová Hana</t>
  </si>
  <si>
    <t>91,69*</t>
  </si>
  <si>
    <t>Elicerová Kateřina</t>
  </si>
  <si>
    <t>91,26*</t>
  </si>
  <si>
    <t>92,73*</t>
  </si>
  <si>
    <t>Žitná Tereza</t>
  </si>
  <si>
    <t>90,67*</t>
  </si>
  <si>
    <t>90,00*</t>
  </si>
  <si>
    <t>Kubíčková Nikita</t>
  </si>
  <si>
    <t>91,43*</t>
  </si>
  <si>
    <t>Žůrková Anna</t>
  </si>
  <si>
    <t>85,52*</t>
  </si>
  <si>
    <t>87,84*</t>
  </si>
  <si>
    <t>Kašparová Michaela</t>
  </si>
  <si>
    <t>87,34*</t>
  </si>
  <si>
    <t>Rambová Nina</t>
  </si>
  <si>
    <t>90,89*</t>
  </si>
  <si>
    <t>Bártová Valerie</t>
  </si>
  <si>
    <t>88,53*</t>
  </si>
  <si>
    <t>Gorčíková Natálie</t>
  </si>
  <si>
    <t>89,96*</t>
  </si>
  <si>
    <t>89,53*</t>
  </si>
  <si>
    <t>Honzejková Lucie</t>
  </si>
  <si>
    <t>87,94*</t>
  </si>
  <si>
    <t>88,48*</t>
  </si>
  <si>
    <t>Chlupová Adéla</t>
  </si>
  <si>
    <t>Hemplová Jindřiška</t>
  </si>
  <si>
    <t>79,70*</t>
  </si>
  <si>
    <t>83,73*</t>
  </si>
  <si>
    <t>80,54*</t>
  </si>
  <si>
    <t>Svrčková Julie</t>
  </si>
  <si>
    <t>79,01*</t>
  </si>
  <si>
    <t>85,20*</t>
  </si>
  <si>
    <t>Otcovská Kristýna</t>
  </si>
  <si>
    <t>Litvínov</t>
  </si>
  <si>
    <t>79,42*</t>
  </si>
  <si>
    <t>82,58*</t>
  </si>
  <si>
    <t>Petříková Michaela</t>
  </si>
  <si>
    <t>82,39*</t>
  </si>
  <si>
    <t>Benešová Tereza</t>
  </si>
  <si>
    <t>84,83*</t>
  </si>
  <si>
    <t>83,29*</t>
  </si>
  <si>
    <t>84,95*</t>
  </si>
  <si>
    <t>Novotná Veronika</t>
  </si>
  <si>
    <t>Motlová Lucie</t>
  </si>
  <si>
    <t>79,38*</t>
  </si>
  <si>
    <t>85,71*</t>
  </si>
  <si>
    <t>Hrušková Sabina</t>
  </si>
  <si>
    <t>77,19*</t>
  </si>
  <si>
    <t>72,09*</t>
  </si>
  <si>
    <t>73,28*</t>
  </si>
  <si>
    <t>77,43*</t>
  </si>
  <si>
    <t>Němčíková Jana</t>
  </si>
  <si>
    <t>68,97*</t>
  </si>
  <si>
    <t>78,16*</t>
  </si>
  <si>
    <t>69,86*</t>
  </si>
  <si>
    <t>Cempírková Veronika</t>
  </si>
  <si>
    <t>63,78*</t>
  </si>
  <si>
    <t>65,19*</t>
  </si>
  <si>
    <t>Cahelová Karolína</t>
  </si>
  <si>
    <t>63,29*</t>
  </si>
  <si>
    <t>73,25*</t>
  </si>
  <si>
    <t>72,07*</t>
  </si>
  <si>
    <t>Paulů Zuzana</t>
  </si>
  <si>
    <t>Krámská Lucie</t>
  </si>
  <si>
    <t>56,91*</t>
  </si>
  <si>
    <t>71,61*</t>
  </si>
  <si>
    <t>Pražáková Alžběta</t>
  </si>
  <si>
    <t>54,43*</t>
  </si>
  <si>
    <t>59,05*</t>
  </si>
  <si>
    <t>61,18*</t>
  </si>
  <si>
    <t>Tužová Barbora</t>
  </si>
  <si>
    <t>Holubcová Šárka</t>
  </si>
  <si>
    <t>67,97*</t>
  </si>
  <si>
    <t>58,13*</t>
  </si>
  <si>
    <t>76,49*</t>
  </si>
  <si>
    <t>Rychnovská Kateřina</t>
  </si>
  <si>
    <t>58,14*</t>
  </si>
  <si>
    <t>70,70*</t>
  </si>
  <si>
    <t>76,00*</t>
  </si>
  <si>
    <t>Šilarová Michaela</t>
  </si>
  <si>
    <t>Dusilová Karolína</t>
  </si>
  <si>
    <t>Hornig Vítězslav</t>
  </si>
  <si>
    <t>95,23*</t>
  </si>
  <si>
    <t>99,94*</t>
  </si>
  <si>
    <t>Karlík Mikuláš</t>
  </si>
  <si>
    <t>93,69*</t>
  </si>
  <si>
    <t>Hrouda Václav</t>
  </si>
  <si>
    <t>93,73*</t>
  </si>
  <si>
    <t>89,75*</t>
  </si>
  <si>
    <t>93,10*</t>
  </si>
  <si>
    <t>Hájek Matěj</t>
  </si>
  <si>
    <t>90,20*</t>
  </si>
  <si>
    <t>92,36*</t>
  </si>
  <si>
    <t>88,93*</t>
  </si>
  <si>
    <t>Ondřejka Jiří</t>
  </si>
  <si>
    <t>88,65*</t>
  </si>
  <si>
    <t>94,48*</t>
  </si>
  <si>
    <t>93,91*</t>
  </si>
  <si>
    <t>88,73*</t>
  </si>
  <si>
    <t>Mánek Jiří</t>
  </si>
  <si>
    <t>93,45*</t>
  </si>
  <si>
    <t>88,69*</t>
  </si>
  <si>
    <t>94,90*</t>
  </si>
  <si>
    <t>88,90*</t>
  </si>
  <si>
    <t>Pajer Lukáš</t>
  </si>
  <si>
    <t>83,77*</t>
  </si>
  <si>
    <t>83,32*</t>
  </si>
  <si>
    <t>88,79*</t>
  </si>
  <si>
    <t>85,44*</t>
  </si>
  <si>
    <t>Volek David</t>
  </si>
  <si>
    <t>80,65*</t>
  </si>
  <si>
    <t>85,61*</t>
  </si>
  <si>
    <t>84,86*</t>
  </si>
  <si>
    <t>78,57*</t>
  </si>
  <si>
    <t>Hanuš Antonín</t>
  </si>
  <si>
    <t>89,20*</t>
  </si>
  <si>
    <t>87,38*</t>
  </si>
  <si>
    <t>77,25*</t>
  </si>
  <si>
    <t>84,82*</t>
  </si>
  <si>
    <t>76,69*</t>
  </si>
  <si>
    <t>82,48*</t>
  </si>
  <si>
    <t>Slavík Vojtěch</t>
  </si>
  <si>
    <t>76,57*</t>
  </si>
  <si>
    <t>85,23*</t>
  </si>
  <si>
    <t>75,07*</t>
  </si>
  <si>
    <t>83,19*</t>
  </si>
  <si>
    <t>80,75*</t>
  </si>
  <si>
    <t>75,82*</t>
  </si>
  <si>
    <t>Křivánek Tomáš</t>
  </si>
  <si>
    <t>65,70*</t>
  </si>
  <si>
    <t>72,85*</t>
  </si>
  <si>
    <t>79,37*</t>
  </si>
  <si>
    <t>85,12*</t>
  </si>
  <si>
    <t>74,57*</t>
  </si>
  <si>
    <t>Vavřina Matěj</t>
  </si>
  <si>
    <t>64,04*</t>
  </si>
  <si>
    <t>69,81*</t>
  </si>
  <si>
    <t>72,31*</t>
  </si>
  <si>
    <t>71,33*</t>
  </si>
  <si>
    <t>Červenka Václav</t>
  </si>
  <si>
    <t>96,52*</t>
  </si>
  <si>
    <t>Majer Lukáš</t>
  </si>
  <si>
    <t>74,61*</t>
  </si>
  <si>
    <t>82,70*</t>
  </si>
  <si>
    <t>Suchá Petra</t>
  </si>
  <si>
    <t>96,18*</t>
  </si>
  <si>
    <t>98,67*</t>
  </si>
  <si>
    <t>Polednová Klára</t>
  </si>
  <si>
    <t>97,82*</t>
  </si>
  <si>
    <t>95,19*</t>
  </si>
  <si>
    <t>94,77*</t>
  </si>
  <si>
    <t>94,89*</t>
  </si>
  <si>
    <t>Teplá Eliška</t>
  </si>
  <si>
    <t>99,43*</t>
  </si>
  <si>
    <t>94,62*</t>
  </si>
  <si>
    <t>Křižovičová Iva</t>
  </si>
  <si>
    <t>93,51*</t>
  </si>
  <si>
    <t>90,38*</t>
  </si>
  <si>
    <t>94,18*</t>
  </si>
  <si>
    <t>Smetanová Barbora</t>
  </si>
  <si>
    <t>91,71*</t>
  </si>
  <si>
    <t>91,93*</t>
  </si>
  <si>
    <t>93,57*</t>
  </si>
  <si>
    <t>93,35*</t>
  </si>
  <si>
    <t>Svobodová Eliška</t>
  </si>
  <si>
    <t>95,12*</t>
  </si>
  <si>
    <t>91,25*</t>
  </si>
  <si>
    <t>91,49*</t>
  </si>
  <si>
    <t>Vinklárková Tereza</t>
  </si>
  <si>
    <t>90,70*</t>
  </si>
  <si>
    <t>88,64*</t>
  </si>
  <si>
    <t>92,53*</t>
  </si>
  <si>
    <t>Dvořáková Dagmar</t>
  </si>
  <si>
    <t>73,65*</t>
  </si>
  <si>
    <t>81,17*</t>
  </si>
  <si>
    <t>80,41*</t>
  </si>
  <si>
    <t>77,87*</t>
  </si>
  <si>
    <t>94,80*</t>
  </si>
  <si>
    <t>89,86*</t>
  </si>
  <si>
    <t>Štruncová Markéta</t>
  </si>
  <si>
    <t>60,03*</t>
  </si>
  <si>
    <t>64,96*</t>
  </si>
  <si>
    <t>71,57*</t>
  </si>
  <si>
    <t>M16 ČP - započteno max. 6 závodů</t>
  </si>
  <si>
    <t>9% = 546 bodů</t>
  </si>
  <si>
    <t>I. NMnM</t>
  </si>
  <si>
    <t xml:space="preserve">II. Jbc </t>
  </si>
  <si>
    <t>III. Let</t>
  </si>
  <si>
    <t>MČR</t>
  </si>
  <si>
    <t>IV. Harr</t>
  </si>
  <si>
    <t>poř.</t>
  </si>
  <si>
    <t>R</t>
  </si>
  <si>
    <t>*100,00</t>
  </si>
  <si>
    <t>*98,11</t>
  </si>
  <si>
    <t>*97,79</t>
  </si>
  <si>
    <t>*96,59</t>
  </si>
  <si>
    <t>*98,70</t>
  </si>
  <si>
    <t>*98,18</t>
  </si>
  <si>
    <t>*99,80</t>
  </si>
  <si>
    <t>*97,57</t>
  </si>
  <si>
    <t>*96,77</t>
  </si>
  <si>
    <t>*98,37</t>
  </si>
  <si>
    <t>*96,11</t>
  </si>
  <si>
    <t>*93,05</t>
  </si>
  <si>
    <t>*92,79</t>
  </si>
  <si>
    <t>*98,52</t>
  </si>
  <si>
    <t>*95,88</t>
  </si>
  <si>
    <t>*95,42</t>
  </si>
  <si>
    <t>*95,08</t>
  </si>
  <si>
    <t>*92,27</t>
  </si>
  <si>
    <t>*94,36</t>
  </si>
  <si>
    <t>*94,81</t>
  </si>
  <si>
    <t>*94,27</t>
  </si>
  <si>
    <t>*94,76</t>
  </si>
  <si>
    <t>SK NMNM (B)</t>
  </si>
  <si>
    <t>*94,22</t>
  </si>
  <si>
    <t>*89,27</t>
  </si>
  <si>
    <t>*93,47</t>
  </si>
  <si>
    <t>*91,64</t>
  </si>
  <si>
    <t>*94,46</t>
  </si>
  <si>
    <t>*92,09</t>
  </si>
  <si>
    <t>*92,86</t>
  </si>
  <si>
    <t>*93,49</t>
  </si>
  <si>
    <t>*91,75</t>
  </si>
  <si>
    <t>*97,38</t>
  </si>
  <si>
    <t>*95,39</t>
  </si>
  <si>
    <t>*95,45</t>
  </si>
  <si>
    <t>*91,89</t>
  </si>
  <si>
    <t>*95,16</t>
  </si>
  <si>
    <t>*92,43</t>
  </si>
  <si>
    <t>*95,72</t>
  </si>
  <si>
    <t>*89,56</t>
  </si>
  <si>
    <t>*88,62</t>
  </si>
  <si>
    <t>*93,88</t>
  </si>
  <si>
    <t>*96,15</t>
  </si>
  <si>
    <t>*91,22</t>
  </si>
  <si>
    <t>*93,53</t>
  </si>
  <si>
    <t>*95,57</t>
  </si>
  <si>
    <t>*92,75</t>
  </si>
  <si>
    <t>*94,99</t>
  </si>
  <si>
    <t>*90,59</t>
  </si>
  <si>
    <t>*87,10</t>
  </si>
  <si>
    <t>*92,33</t>
  </si>
  <si>
    <t>*90,28</t>
  </si>
  <si>
    <t>*89,71</t>
  </si>
  <si>
    <t>*97,89</t>
  </si>
  <si>
    <t>*89,47</t>
  </si>
  <si>
    <t>*89,68</t>
  </si>
  <si>
    <t>*90,73</t>
  </si>
  <si>
    <t>*94,34</t>
  </si>
  <si>
    <t>*91,31</t>
  </si>
  <si>
    <t>*88,91</t>
  </si>
  <si>
    <t>*88,61</t>
  </si>
  <si>
    <t>*85,40</t>
  </si>
  <si>
    <t>*84,91</t>
  </si>
  <si>
    <t>*87,63</t>
  </si>
  <si>
    <t>*87,36</t>
  </si>
  <si>
    <t>*83,44</t>
  </si>
  <si>
    <t>*87,66</t>
  </si>
  <si>
    <t>*87,43</t>
  </si>
  <si>
    <t>*85,16</t>
  </si>
  <si>
    <t>*87,11</t>
  </si>
  <si>
    <t>*81,69</t>
  </si>
  <si>
    <t>*85,39</t>
  </si>
  <si>
    <t>*88,34</t>
  </si>
  <si>
    <t>*80,05</t>
  </si>
  <si>
    <t>*86,08</t>
  </si>
  <si>
    <t>*83,28</t>
  </si>
  <si>
    <t>*85,70</t>
  </si>
  <si>
    <t>*81,76</t>
  </si>
  <si>
    <t>*79,28</t>
  </si>
  <si>
    <t>*74,15</t>
  </si>
  <si>
    <t>*85,80</t>
  </si>
  <si>
    <t>*82,31</t>
  </si>
  <si>
    <t>*91,77</t>
  </si>
  <si>
    <t>*80,62</t>
  </si>
  <si>
    <t>*78,39</t>
  </si>
  <si>
    <t>*84,72</t>
  </si>
  <si>
    <t>*85,76</t>
  </si>
  <si>
    <t>*81,50</t>
  </si>
  <si>
    <t>*77,49</t>
  </si>
  <si>
    <t>*75,63</t>
  </si>
  <si>
    <t>*84,12</t>
  </si>
  <si>
    <t>*83,72</t>
  </si>
  <si>
    <t>*83,66</t>
  </si>
  <si>
    <t>*72,83</t>
  </si>
  <si>
    <t>*83,61</t>
  </si>
  <si>
    <t>*77,50</t>
  </si>
  <si>
    <t>*86,55</t>
  </si>
  <si>
    <t>*81,16</t>
  </si>
  <si>
    <t>*76,51</t>
  </si>
  <si>
    <t>*82,87</t>
  </si>
  <si>
    <t>*76,55</t>
  </si>
  <si>
    <t>*85,42</t>
  </si>
  <si>
    <t>*85,27</t>
  </si>
  <si>
    <t>*84,23</t>
  </si>
  <si>
    <t>*81,84</t>
  </si>
  <si>
    <t>*83,48</t>
  </si>
  <si>
    <t>*81,39</t>
  </si>
  <si>
    <t>*77,38</t>
  </si>
  <si>
    <t>*79,16</t>
  </si>
  <si>
    <t>*66,27</t>
  </si>
  <si>
    <t>*76,58</t>
  </si>
  <si>
    <t>*82,16</t>
  </si>
  <si>
    <t>*81,08</t>
  </si>
  <si>
    <t>*81,30</t>
  </si>
  <si>
    <t>*74,81</t>
  </si>
  <si>
    <t>*75,23</t>
  </si>
  <si>
    <t>*72,14</t>
  </si>
  <si>
    <t>*82,77</t>
  </si>
  <si>
    <t>*81,25</t>
  </si>
  <si>
    <t>*71,87</t>
  </si>
  <si>
    <t>*74,55</t>
  </si>
  <si>
    <t>*62,29</t>
  </si>
  <si>
    <t>*72,53</t>
  </si>
  <si>
    <t>*83,91</t>
  </si>
  <si>
    <t>*81,32</t>
  </si>
  <si>
    <t>*78,24</t>
  </si>
  <si>
    <t>*0,00</t>
  </si>
  <si>
    <t>*86,46</t>
  </si>
  <si>
    <t>*86,78</t>
  </si>
  <si>
    <t>*95,04</t>
  </si>
  <si>
    <t>*89,09</t>
  </si>
  <si>
    <t>Řezáč Tomáš - nemoc ?</t>
  </si>
  <si>
    <t>*87,22</t>
  </si>
  <si>
    <t>*84,75</t>
  </si>
  <si>
    <t>*88,88</t>
  </si>
  <si>
    <t>*92,44</t>
  </si>
  <si>
    <t>*85,73</t>
  </si>
  <si>
    <t>*86,88</t>
  </si>
  <si>
    <t>*79,41</t>
  </si>
  <si>
    <t>*88,17</t>
  </si>
  <si>
    <t>*83,93</t>
  </si>
  <si>
    <t>*82,56</t>
  </si>
  <si>
    <t>*78,46</t>
  </si>
  <si>
    <t>*78,80</t>
  </si>
  <si>
    <t>*79,04</t>
  </si>
  <si>
    <t>*86,34</t>
  </si>
  <si>
    <t>W16 ČP - započteno max. 6 závodů</t>
  </si>
  <si>
    <t>*98,84</t>
  </si>
  <si>
    <t>*97,69</t>
  </si>
  <si>
    <t>*97,01</t>
  </si>
  <si>
    <t>*97,47</t>
  </si>
  <si>
    <t>*98,33</t>
  </si>
  <si>
    <t>*94,94</t>
  </si>
  <si>
    <t>*99,64</t>
  </si>
  <si>
    <t>*95,56</t>
  </si>
  <si>
    <t>*92,24</t>
  </si>
  <si>
    <t>*94,93</t>
  </si>
  <si>
    <t>*95,06</t>
  </si>
  <si>
    <t>*97,34</t>
  </si>
  <si>
    <t>*94,88</t>
  </si>
  <si>
    <t>*95,50</t>
  </si>
  <si>
    <t>*93,21</t>
  </si>
  <si>
    <t>*93,70</t>
  </si>
  <si>
    <t>*91,02</t>
  </si>
  <si>
    <t>*89,70</t>
  </si>
  <si>
    <t>*97,03</t>
  </si>
  <si>
    <t>*94,25</t>
  </si>
  <si>
    <t>*96,05</t>
  </si>
  <si>
    <t>*89,95</t>
  </si>
  <si>
    <t>*91,50</t>
  </si>
  <si>
    <t>*98,51</t>
  </si>
  <si>
    <t>*96,50</t>
  </si>
  <si>
    <t>*88,29</t>
  </si>
  <si>
    <t>*88,03</t>
  </si>
  <si>
    <t>*92,21</t>
  </si>
  <si>
    <t>*91,91</t>
  </si>
  <si>
    <t>*95,49</t>
  </si>
  <si>
    <t>*91,19</t>
  </si>
  <si>
    <t>*87,52</t>
  </si>
  <si>
    <t>*93,02</t>
  </si>
  <si>
    <t>*90,29</t>
  </si>
  <si>
    <t>*90,23</t>
  </si>
  <si>
    <t>*88,81</t>
  </si>
  <si>
    <t>*89,00</t>
  </si>
  <si>
    <t>*91,33</t>
  </si>
  <si>
    <t>*93,40</t>
  </si>
  <si>
    <t>*87,19</t>
  </si>
  <si>
    <t>*91,32</t>
  </si>
  <si>
    <t>*91,06</t>
  </si>
  <si>
    <t>*92,71</t>
  </si>
  <si>
    <t>*86,48</t>
  </si>
  <si>
    <t>*86,82</t>
  </si>
  <si>
    <t>*90,61</t>
  </si>
  <si>
    <t>*87,53</t>
  </si>
  <si>
    <t>*91,10</t>
  </si>
  <si>
    <t>*88,02</t>
  </si>
  <si>
    <t>*90,43</t>
  </si>
  <si>
    <t>*92,46</t>
  </si>
  <si>
    <t>*88,09</t>
  </si>
  <si>
    <t>*86,49</t>
  </si>
  <si>
    <t>*86,18</t>
  </si>
  <si>
    <t>*85,77</t>
  </si>
  <si>
    <t>*94,45</t>
  </si>
  <si>
    <t>*84,89</t>
  </si>
  <si>
    <t>*91,01</t>
  </si>
  <si>
    <t>*90,46</t>
  </si>
  <si>
    <t>*82,33</t>
  </si>
  <si>
    <t>*92,14</t>
  </si>
  <si>
    <t>*85,30</t>
  </si>
  <si>
    <t>*86,68</t>
  </si>
  <si>
    <t>*87,09</t>
  </si>
  <si>
    <t>*94,32</t>
  </si>
  <si>
    <t>*83,96</t>
  </si>
  <si>
    <t>*83,47</t>
  </si>
  <si>
    <t>*86,61</t>
  </si>
  <si>
    <t>*77,39</t>
  </si>
  <si>
    <t>*80,73</t>
  </si>
  <si>
    <t>*91,59</t>
  </si>
  <si>
    <t>*82,36</t>
  </si>
  <si>
    <t>*81,71</t>
  </si>
  <si>
    <t>*83,70</t>
  </si>
  <si>
    <t>*79,79</t>
  </si>
  <si>
    <t>*85,38</t>
  </si>
  <si>
    <t>*86,42</t>
  </si>
  <si>
    <t>*82,37</t>
  </si>
  <si>
    <t>*75,41</t>
  </si>
  <si>
    <t>*85,19</t>
  </si>
  <si>
    <t>*85,55</t>
  </si>
  <si>
    <t>*76,88</t>
  </si>
  <si>
    <t>*86,37</t>
  </si>
  <si>
    <t>*78,48</t>
  </si>
  <si>
    <t>*79,48</t>
  </si>
  <si>
    <t>*78,32</t>
  </si>
  <si>
    <t>*82,98</t>
  </si>
  <si>
    <t>*79,15</t>
  </si>
  <si>
    <t>*86,10</t>
  </si>
  <si>
    <t>*73,88</t>
  </si>
  <si>
    <t>*74,10</t>
  </si>
  <si>
    <t>*84,20</t>
  </si>
  <si>
    <t>*82,00</t>
  </si>
  <si>
    <t>*72,37</t>
  </si>
  <si>
    <t>*81,53</t>
  </si>
  <si>
    <t>*72,08</t>
  </si>
  <si>
    <t>*80,43</t>
  </si>
  <si>
    <t>*76,24</t>
  </si>
  <si>
    <t>*76,43</t>
  </si>
  <si>
    <t>*80,77</t>
  </si>
  <si>
    <t>*71,28</t>
  </si>
  <si>
    <t>*79,93</t>
  </si>
  <si>
    <t>*83,34</t>
  </si>
  <si>
    <t>*72,32</t>
  </si>
  <si>
    <t>*72,74</t>
  </si>
  <si>
    <t>*82,85</t>
  </si>
  <si>
    <t>*70,79</t>
  </si>
  <si>
    <t>*81,15</t>
  </si>
  <si>
    <t>*72,44</t>
  </si>
  <si>
    <t>*69,61</t>
  </si>
  <si>
    <t>*71,05</t>
  </si>
  <si>
    <t>*70,95</t>
  </si>
  <si>
    <t>*81,09</t>
  </si>
  <si>
    <t>*73,12</t>
  </si>
  <si>
    <t>*59,28</t>
  </si>
  <si>
    <t>*74,39</t>
  </si>
  <si>
    <t>*68,29</t>
  </si>
  <si>
    <t>*94,26</t>
  </si>
  <si>
    <t>*74,65</t>
  </si>
  <si>
    <t>*75,14</t>
  </si>
  <si>
    <t>r. 2000</t>
  </si>
  <si>
    <t xml:space="preserve">   7% = 558 bodů</t>
  </si>
  <si>
    <t>r. 2001</t>
  </si>
  <si>
    <t>8,5% = 549 bodů</t>
  </si>
  <si>
    <t>r. 2002</t>
  </si>
  <si>
    <t>10% = 540 bodů</t>
  </si>
  <si>
    <t>Dusz.</t>
  </si>
  <si>
    <t>III.IBU c.</t>
  </si>
  <si>
    <t>MSD Osrb.</t>
  </si>
  <si>
    <t>EYOF</t>
  </si>
  <si>
    <t>MEJ Sju</t>
  </si>
  <si>
    <t>roč.</t>
  </si>
  <si>
    <t>r. 1998</t>
  </si>
  <si>
    <t xml:space="preserve">starty IBU </t>
  </si>
  <si>
    <t>r. 1999</t>
  </si>
  <si>
    <t>6 % = 564 bodů</t>
  </si>
  <si>
    <t>MSJ Osrb.</t>
  </si>
  <si>
    <t>Roč</t>
  </si>
  <si>
    <t>III.IBU c. Dus</t>
  </si>
  <si>
    <t>IBU c. Mart</t>
  </si>
  <si>
    <t>Štvrtecký Jakub - RDA</t>
  </si>
  <si>
    <t>r. 1997,8</t>
  </si>
  <si>
    <t>MEJ Sj</t>
  </si>
  <si>
    <t>M19 ČP (souběh 95b.) - započteno max. 6 závodů</t>
  </si>
  <si>
    <t>W19 ČP (souběh 95b.) - započteno max. 6 závodů</t>
  </si>
  <si>
    <t>JM ČP (souběh 95b.) - započteno max. 6 závodů</t>
  </si>
  <si>
    <t>JW ČP (souběh 95b.) - započteno max. 6 závodů</t>
  </si>
  <si>
    <t>Voborníková Tereza</t>
  </si>
  <si>
    <t>97,71*</t>
  </si>
  <si>
    <t>93,48*</t>
  </si>
  <si>
    <t>94,51*</t>
  </si>
  <si>
    <t>91,83*</t>
  </si>
  <si>
    <t>90,88*</t>
  </si>
  <si>
    <t>92,90*</t>
  </si>
  <si>
    <t>91,61*</t>
  </si>
  <si>
    <t>93,44*</t>
  </si>
  <si>
    <t>94,78*</t>
  </si>
  <si>
    <t>88,01*</t>
  </si>
  <si>
    <t>89,07*</t>
  </si>
  <si>
    <t>91,28*</t>
  </si>
  <si>
    <t>89,47*</t>
  </si>
  <si>
    <t>89,99*</t>
  </si>
  <si>
    <t>91,54*</t>
  </si>
  <si>
    <t>95,89*</t>
  </si>
  <si>
    <t>88,33*</t>
  </si>
  <si>
    <t>91,81*</t>
  </si>
  <si>
    <t>89,92*</t>
  </si>
  <si>
    <t>90,98*</t>
  </si>
  <si>
    <t>94,38*</t>
  </si>
  <si>
    <t>91,00*</t>
  </si>
  <si>
    <t>89,39*</t>
  </si>
  <si>
    <t>92,66*</t>
  </si>
  <si>
    <t>88,92*</t>
  </si>
  <si>
    <t>90,15*</t>
  </si>
  <si>
    <t>87,91*</t>
  </si>
  <si>
    <t>86,99*</t>
  </si>
  <si>
    <t>89,91*</t>
  </si>
  <si>
    <t>92,87*</t>
  </si>
  <si>
    <t>90,86*</t>
  </si>
  <si>
    <t>88,61*</t>
  </si>
  <si>
    <t>88,75*</t>
  </si>
  <si>
    <t>93,15*</t>
  </si>
  <si>
    <t>87,27*</t>
  </si>
  <si>
    <t>86,46*</t>
  </si>
  <si>
    <t>88,12*</t>
  </si>
  <si>
    <t>86,17*</t>
  </si>
  <si>
    <t>85,67*</t>
  </si>
  <si>
    <t>86,52*</t>
  </si>
  <si>
    <t>94,23*</t>
  </si>
  <si>
    <t>84,23*</t>
  </si>
  <si>
    <t>92,97*</t>
  </si>
  <si>
    <t>83,16*</t>
  </si>
  <si>
    <t>90,90*</t>
  </si>
  <si>
    <t>84,10*</t>
  </si>
  <si>
    <t>86,36*</t>
  </si>
  <si>
    <t>84,01*</t>
  </si>
  <si>
    <t>85,54*</t>
  </si>
  <si>
    <t>86,54*</t>
  </si>
  <si>
    <t>86,18*</t>
  </si>
  <si>
    <t>85,10*</t>
  </si>
  <si>
    <t>84,69*</t>
  </si>
  <si>
    <t>84,38*</t>
  </si>
  <si>
    <t>87,43*</t>
  </si>
  <si>
    <t>82,04*</t>
  </si>
  <si>
    <t>88,58*</t>
  </si>
  <si>
    <t>84,43*</t>
  </si>
  <si>
    <t>83,17*</t>
  </si>
  <si>
    <t>83,90*</t>
  </si>
  <si>
    <t>78,20*</t>
  </si>
  <si>
    <t>86,35*</t>
  </si>
  <si>
    <t>82,31*</t>
  </si>
  <si>
    <t>80,64*</t>
  </si>
  <si>
    <t>79,73*</t>
  </si>
  <si>
    <t>80,69*</t>
  </si>
  <si>
    <t>83,82*</t>
  </si>
  <si>
    <t>78,82*</t>
  </si>
  <si>
    <t>79,44*</t>
  </si>
  <si>
    <t>79,13*</t>
  </si>
  <si>
    <t>77,93*</t>
  </si>
  <si>
    <t>81,54*</t>
  </si>
  <si>
    <t>77,62*</t>
  </si>
  <si>
    <t>77,41*</t>
  </si>
  <si>
    <t>80,02*</t>
  </si>
  <si>
    <t>85,59*</t>
  </si>
  <si>
    <t>79,54*</t>
  </si>
  <si>
    <t>81,93*</t>
  </si>
  <si>
    <t>79,93*</t>
  </si>
  <si>
    <t>75,85*</t>
  </si>
  <si>
    <t>78,55*</t>
  </si>
  <si>
    <t>78,68*</t>
  </si>
  <si>
    <t>81,51*</t>
  </si>
  <si>
    <t>77,61*</t>
  </si>
  <si>
    <t>80,92*</t>
  </si>
  <si>
    <t>77,42*</t>
  </si>
  <si>
    <t>78,80*</t>
  </si>
  <si>
    <t>81,44*</t>
  </si>
  <si>
    <t>77,79*</t>
  </si>
  <si>
    <t>81,14*</t>
  </si>
  <si>
    <t>80,58*</t>
  </si>
  <si>
    <t>82,98*</t>
  </si>
  <si>
    <t>71,22*</t>
  </si>
  <si>
    <t>71,74*</t>
  </si>
  <si>
    <t>70,95*</t>
  </si>
  <si>
    <t>80,09*</t>
  </si>
  <si>
    <t>68,12*</t>
  </si>
  <si>
    <t>75,75*</t>
  </si>
  <si>
    <t>69,42*</t>
  </si>
  <si>
    <t>80,77*</t>
  </si>
  <si>
    <t>72,25*</t>
  </si>
  <si>
    <t>66,05*</t>
  </si>
  <si>
    <t>70,78*</t>
  </si>
  <si>
    <t>68,56*</t>
  </si>
  <si>
    <t>65,65*</t>
  </si>
  <si>
    <t>61,17*</t>
  </si>
  <si>
    <t>70,49*</t>
  </si>
  <si>
    <t>59,50*</t>
  </si>
  <si>
    <t>70,62*</t>
  </si>
  <si>
    <t>65,78*</t>
  </si>
  <si>
    <t>67,20*</t>
  </si>
  <si>
    <t>62,38*</t>
  </si>
  <si>
    <t>48,98*</t>
  </si>
  <si>
    <t>61,11*</t>
  </si>
  <si>
    <t>59,76*</t>
  </si>
  <si>
    <t>65,71*</t>
  </si>
  <si>
    <t>70,16*</t>
  </si>
  <si>
    <t>58,73*</t>
  </si>
  <si>
    <t>58,79*</t>
  </si>
  <si>
    <t>60,82*</t>
  </si>
  <si>
    <t>69,02*</t>
  </si>
  <si>
    <t>49,72*</t>
  </si>
  <si>
    <t>58,35*</t>
  </si>
  <si>
    <t>60,65*</t>
  </si>
  <si>
    <t>52,93*</t>
  </si>
  <si>
    <t>53,02*</t>
  </si>
  <si>
    <t>53,06*</t>
  </si>
  <si>
    <t>82,29*</t>
  </si>
  <si>
    <t>65,30*</t>
  </si>
  <si>
    <t>56,25*</t>
  </si>
  <si>
    <t>80,19*</t>
  </si>
  <si>
    <t>75,30*</t>
  </si>
  <si>
    <t>75,01*</t>
  </si>
  <si>
    <t>92,81*</t>
  </si>
  <si>
    <t>83,07*</t>
  </si>
  <si>
    <t>KB Trefa</t>
  </si>
  <si>
    <t>M15 ČP - započteno max. 5 závodů</t>
  </si>
  <si>
    <t>10% = 450 bodů</t>
  </si>
  <si>
    <t>Milán Jakub</t>
  </si>
  <si>
    <t>Kunčík Matěj</t>
  </si>
  <si>
    <t>Krkonoše</t>
  </si>
  <si>
    <t>Suchodol Vít</t>
  </si>
  <si>
    <t>*97,67</t>
  </si>
  <si>
    <t>*90,58</t>
  </si>
  <si>
    <t>*91,58</t>
  </si>
  <si>
    <t>*97,39</t>
  </si>
  <si>
    <t>*95,36</t>
  </si>
  <si>
    <t>Martan Matyáš</t>
  </si>
  <si>
    <t>*97,68</t>
  </si>
  <si>
    <t>*92,74</t>
  </si>
  <si>
    <t>*93,89</t>
  </si>
  <si>
    <t>*94,35</t>
  </si>
  <si>
    <t>*93,79</t>
  </si>
  <si>
    <t>Kabrda Jonáš</t>
  </si>
  <si>
    <t>*95,77</t>
  </si>
  <si>
    <t>*93,24</t>
  </si>
  <si>
    <t>*91,74</t>
  </si>
  <si>
    <t>*95,00</t>
  </si>
  <si>
    <t>Blaha Jiří</t>
  </si>
  <si>
    <t>*94,86</t>
  </si>
  <si>
    <t>*97,12</t>
  </si>
  <si>
    <t>*91,99</t>
  </si>
  <si>
    <t>*86,95</t>
  </si>
  <si>
    <t>*90,01</t>
  </si>
  <si>
    <t>Gregor Jan</t>
  </si>
  <si>
    <t>*89,69</t>
  </si>
  <si>
    <t>*91,47</t>
  </si>
  <si>
    <t>*89,08</t>
  </si>
  <si>
    <t>*95,61</t>
  </si>
  <si>
    <t>*90,52</t>
  </si>
  <si>
    <t>Šantora Jáchym</t>
  </si>
  <si>
    <t>*92,05</t>
  </si>
  <si>
    <t>*93,56</t>
  </si>
  <si>
    <t>Blaha Michal</t>
  </si>
  <si>
    <t>Schless Adam</t>
  </si>
  <si>
    <t>*92,40</t>
  </si>
  <si>
    <t>*88,04</t>
  </si>
  <si>
    <t>*90,87</t>
  </si>
  <si>
    <t>*89,41</t>
  </si>
  <si>
    <t>*90,44</t>
  </si>
  <si>
    <t>Berger Ondřej</t>
  </si>
  <si>
    <t>*90,26</t>
  </si>
  <si>
    <t>*86,09</t>
  </si>
  <si>
    <t>*86,20</t>
  </si>
  <si>
    <t>*91,42</t>
  </si>
  <si>
    <t>Hrubý Jan</t>
  </si>
  <si>
    <t>VsetínBobrky</t>
  </si>
  <si>
    <t>*91,63</t>
  </si>
  <si>
    <t>*85,17</t>
  </si>
  <si>
    <t>*87,46</t>
  </si>
  <si>
    <t>*90,77</t>
  </si>
  <si>
    <t>*85,54</t>
  </si>
  <si>
    <t>Hála Martin</t>
  </si>
  <si>
    <t>Rybka Lukáš</t>
  </si>
  <si>
    <t>Fajstl Richard</t>
  </si>
  <si>
    <t>*84,85</t>
  </si>
  <si>
    <t>*83,20</t>
  </si>
  <si>
    <t>*82,65</t>
  </si>
  <si>
    <t>Zátka Jan</t>
  </si>
  <si>
    <t>Škrobánek Jaroslav</t>
  </si>
  <si>
    <t>*91,00</t>
  </si>
  <si>
    <t>*89,63</t>
  </si>
  <si>
    <t>*80,59</t>
  </si>
  <si>
    <t>Malušek Daniel</t>
  </si>
  <si>
    <t>Jiránek Ondřej</t>
  </si>
  <si>
    <t>*84,59</t>
  </si>
  <si>
    <t>*78,90</t>
  </si>
  <si>
    <t>*79,58</t>
  </si>
  <si>
    <t>*84,00</t>
  </si>
  <si>
    <t>Kvaček Antonín</t>
  </si>
  <si>
    <t>*76,68</t>
  </si>
  <si>
    <t>*83,84</t>
  </si>
  <si>
    <t>*77,07</t>
  </si>
  <si>
    <t>Freiwald Peter</t>
  </si>
  <si>
    <t>*81,72</t>
  </si>
  <si>
    <t>*79,11</t>
  </si>
  <si>
    <t>*80,34</t>
  </si>
  <si>
    <t>*81,63</t>
  </si>
  <si>
    <t>*79,86</t>
  </si>
  <si>
    <t>Kuchař Matěj</t>
  </si>
  <si>
    <t>*82,69</t>
  </si>
  <si>
    <t>*73,24</t>
  </si>
  <si>
    <t>*80,87</t>
  </si>
  <si>
    <t>*79,82</t>
  </si>
  <si>
    <t>*84,11</t>
  </si>
  <si>
    <t>Dobrovský Michal</t>
  </si>
  <si>
    <t>*77,45</t>
  </si>
  <si>
    <t>*82,88</t>
  </si>
  <si>
    <t>*77,14</t>
  </si>
  <si>
    <t>Houdek David</t>
  </si>
  <si>
    <t>*71,94</t>
  </si>
  <si>
    <t>*71,83</t>
  </si>
  <si>
    <t>*84,29</t>
  </si>
  <si>
    <t>*86,59</t>
  </si>
  <si>
    <t>Kozáček Michal</t>
  </si>
  <si>
    <t>*75,46</t>
  </si>
  <si>
    <t>*71,63</t>
  </si>
  <si>
    <t>*75,33</t>
  </si>
  <si>
    <t>*70,19</t>
  </si>
  <si>
    <t>W15 ČP - započteno max. 5 závodů</t>
  </si>
  <si>
    <t>Kulhánková Anna</t>
  </si>
  <si>
    <t>*99,52</t>
  </si>
  <si>
    <t>Paulusová Lucie</t>
  </si>
  <si>
    <t>*99,17</t>
  </si>
  <si>
    <t>*93,68</t>
  </si>
  <si>
    <t>Fiedlerová Eliška</t>
  </si>
  <si>
    <t>*97,55</t>
  </si>
  <si>
    <t>*96,48</t>
  </si>
  <si>
    <t>*97,28</t>
  </si>
  <si>
    <t>Brunátová Denisa</t>
  </si>
  <si>
    <t>*98,71</t>
  </si>
  <si>
    <t>*98,31</t>
  </si>
  <si>
    <t>*94,66</t>
  </si>
  <si>
    <t>*98,46</t>
  </si>
  <si>
    <t>Grossmannová Klára</t>
  </si>
  <si>
    <t>*99,70</t>
  </si>
  <si>
    <t>*99,47</t>
  </si>
  <si>
    <t>*93,95</t>
  </si>
  <si>
    <t>*94,74</t>
  </si>
  <si>
    <t>Hable Diana</t>
  </si>
  <si>
    <t>*92,84</t>
  </si>
  <si>
    <t>*96,23</t>
  </si>
  <si>
    <t>*92,47</t>
  </si>
  <si>
    <t>*95,10</t>
  </si>
  <si>
    <t>*96,74</t>
  </si>
  <si>
    <t>Buďárková Tereza</t>
  </si>
  <si>
    <t>*94,08</t>
  </si>
  <si>
    <t>*96,78</t>
  </si>
  <si>
    <t>*93,65</t>
  </si>
  <si>
    <t>*94,04</t>
  </si>
  <si>
    <t>Horňáčková Kateřina</t>
  </si>
  <si>
    <t>Schejbalová Tereza</t>
  </si>
  <si>
    <t>Kánská Lucie</t>
  </si>
  <si>
    <t>Bermannová Lucie</t>
  </si>
  <si>
    <t>*87,95</t>
  </si>
  <si>
    <t>*87,69</t>
  </si>
  <si>
    <t>*90,95</t>
  </si>
  <si>
    <t>*89,99</t>
  </si>
  <si>
    <t>Juřičková Alžběta</t>
  </si>
  <si>
    <t>*94,37</t>
  </si>
  <si>
    <t>*85,79</t>
  </si>
  <si>
    <t>*85,86</t>
  </si>
  <si>
    <t>*86,81</t>
  </si>
  <si>
    <t>*94,14</t>
  </si>
  <si>
    <t>Dlabová Terezie</t>
  </si>
  <si>
    <t>Seidlová Eliška</t>
  </si>
  <si>
    <t>SKP Harrach.</t>
  </si>
  <si>
    <t>*90,96</t>
  </si>
  <si>
    <t>*85,68</t>
  </si>
  <si>
    <t>*88,25</t>
  </si>
  <si>
    <t>*90,97</t>
  </si>
  <si>
    <t>*86,83</t>
  </si>
  <si>
    <t>Jírová Alžběta</t>
  </si>
  <si>
    <t>*91,52</t>
  </si>
  <si>
    <t>*86,40</t>
  </si>
  <si>
    <t>*87,67</t>
  </si>
  <si>
    <t>*84,93</t>
  </si>
  <si>
    <t>*90,90</t>
  </si>
  <si>
    <t>Fistrová Adéla</t>
  </si>
  <si>
    <t>*90,11</t>
  </si>
  <si>
    <t>*85,41</t>
  </si>
  <si>
    <t>*83,04</t>
  </si>
  <si>
    <t>Šulcová Rozálie</t>
  </si>
  <si>
    <t>*80,66</t>
  </si>
  <si>
    <t>*87,79</t>
  </si>
  <si>
    <t>*86,17</t>
  </si>
  <si>
    <t>*93,42</t>
  </si>
  <si>
    <t>Mádrová Viktorie</t>
  </si>
  <si>
    <t>*85,08</t>
  </si>
  <si>
    <t>*84,36</t>
  </si>
  <si>
    <t>Plevová Martina</t>
  </si>
  <si>
    <t>Jindráková Nikola</t>
  </si>
  <si>
    <t>Jasan Aš</t>
  </si>
  <si>
    <t>*88,96</t>
  </si>
  <si>
    <t>*77,37</t>
  </si>
  <si>
    <t>*79,46</t>
  </si>
  <si>
    <t>*83,03</t>
  </si>
  <si>
    <t>Nováková Tereza</t>
  </si>
  <si>
    <t>*79,18</t>
  </si>
  <si>
    <t>*77,59</t>
  </si>
  <si>
    <t>Smetanová Markéta</t>
  </si>
  <si>
    <t>*74,34</t>
  </si>
  <si>
    <t>*74,83</t>
  </si>
  <si>
    <t>*79,47</t>
  </si>
  <si>
    <t>*79,23</t>
  </si>
  <si>
    <t>Němčíková Adéla</t>
  </si>
  <si>
    <t>*77,52</t>
  </si>
  <si>
    <t>*77,17</t>
  </si>
  <si>
    <t>*82,51</t>
  </si>
  <si>
    <t>*78,85</t>
  </si>
  <si>
    <t>Nováková Nicol</t>
  </si>
  <si>
    <t>bez VT</t>
  </si>
  <si>
    <t>*67,08</t>
  </si>
  <si>
    <t>Bulířová Ema</t>
  </si>
  <si>
    <t>*74,05</t>
  </si>
  <si>
    <t>*76,89</t>
  </si>
  <si>
    <t>*62,73</t>
  </si>
  <si>
    <t>*65,58</t>
  </si>
  <si>
    <t>*73,69</t>
  </si>
  <si>
    <t>Hrubá Klára</t>
  </si>
  <si>
    <t>*76,79</t>
  </si>
  <si>
    <t>*71,17</t>
  </si>
  <si>
    <t>*71,21</t>
  </si>
  <si>
    <t>*54,11</t>
  </si>
  <si>
    <t>Boháčová Adéla</t>
  </si>
  <si>
    <t>Rožnov p.R.</t>
  </si>
  <si>
    <t>*77,63</t>
  </si>
  <si>
    <t>*72,89</t>
  </si>
  <si>
    <t>*57,97</t>
  </si>
  <si>
    <t>*73,52</t>
  </si>
  <si>
    <t>*66,10</t>
  </si>
  <si>
    <t>Erlebachová Aneta</t>
  </si>
  <si>
    <t>*68,57</t>
  </si>
  <si>
    <t>*69,88</t>
  </si>
  <si>
    <t>Doležalová Diana</t>
  </si>
  <si>
    <t>12% = 440 bodů, SpS-B,C</t>
  </si>
  <si>
    <t>Jurčová Natálie - ženy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</si>
</sst>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rgb="FF004793"/>
      <name val="Calibri"/>
      <family val="2"/>
      <charset val="238"/>
      <scheme val="minor"/>
    </font>
    <font>
      <sz val="12"/>
      <color rgb="FF0047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8"/>
      <color rgb="FF004793"/>
      <name val="Calibri"/>
      <family val="2"/>
      <charset val="238"/>
      <scheme val="minor"/>
    </font>
    <font>
      <b/>
      <sz val="12"/>
      <color rgb="FF0047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color rgb="FF004793"/>
      <name val="Inherit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CF8E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9" fontId="19" fillId="0" borderId="0" xfId="0" applyNumberFormat="1" applyFont="1" applyAlignment="1">
      <alignment horizontal="left" wrapText="1"/>
    </xf>
    <xf numFmtId="0" fontId="20" fillId="33" borderId="0" xfId="0" applyFont="1" applyFill="1" applyAlignment="1">
      <alignment horizontal="left" wrapText="1"/>
    </xf>
    <xf numFmtId="0" fontId="19" fillId="0" borderId="0" xfId="0" applyFont="1" applyAlignment="1">
      <alignment horizontal="left" wrapText="1"/>
    </xf>
    <xf numFmtId="0" fontId="21" fillId="0" borderId="0" xfId="0" applyFont="1"/>
    <xf numFmtId="9" fontId="19" fillId="0" borderId="0" xfId="0" applyNumberFormat="1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21" fillId="0" borderId="0" xfId="0" applyFont="1" applyFill="1"/>
    <xf numFmtId="0" fontId="18" fillId="0" borderId="0" xfId="0" applyFont="1" applyAlignment="1">
      <alignment horizontal="left" wrapText="1"/>
    </xf>
    <xf numFmtId="0" fontId="0" fillId="0" borderId="0" xfId="0" applyAlignment="1"/>
    <xf numFmtId="0" fontId="19" fillId="0" borderId="0" xfId="0" applyFont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3" fillId="0" borderId="10" xfId="42" applyFont="1" applyBorder="1" applyAlignment="1" applyProtection="1">
      <alignment horizontal="center" vertical="center"/>
    </xf>
    <xf numFmtId="0" fontId="23" fillId="0" borderId="11" xfId="42" applyFont="1" applyBorder="1" applyAlignment="1" applyProtection="1">
      <alignment horizontal="center" vertical="center"/>
    </xf>
    <xf numFmtId="0" fontId="0" fillId="34" borderId="13" xfId="0" applyFont="1" applyFill="1" applyBorder="1" applyAlignment="1">
      <alignment horizontal="center" vertical="top"/>
    </xf>
    <xf numFmtId="0" fontId="0" fillId="34" borderId="14" xfId="0" applyFont="1" applyFill="1" applyBorder="1" applyAlignment="1">
      <alignment horizontal="center" vertical="top"/>
    </xf>
    <xf numFmtId="0" fontId="23" fillId="34" borderId="14" xfId="42" applyFont="1" applyFill="1" applyBorder="1" applyAlignment="1" applyProtection="1">
      <alignment horizontal="left" vertical="top"/>
    </xf>
    <xf numFmtId="0" fontId="0" fillId="0" borderId="13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0" fontId="23" fillId="0" borderId="14" xfId="42" applyFont="1" applyBorder="1" applyAlignment="1" applyProtection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34" borderId="14" xfId="0" applyFont="1" applyFill="1" applyBorder="1" applyAlignment="1">
      <alignment horizontal="left" vertical="top"/>
    </xf>
    <xf numFmtId="0" fontId="0" fillId="35" borderId="13" xfId="0" applyFont="1" applyFill="1" applyBorder="1" applyAlignment="1">
      <alignment horizontal="center" vertical="top"/>
    </xf>
    <xf numFmtId="0" fontId="0" fillId="35" borderId="14" xfId="0" applyFont="1" applyFill="1" applyBorder="1" applyAlignment="1">
      <alignment horizontal="left" vertical="top"/>
    </xf>
    <xf numFmtId="0" fontId="0" fillId="35" borderId="14" xfId="0" applyFont="1" applyFill="1" applyBorder="1" applyAlignment="1">
      <alignment horizontal="center" vertical="top"/>
    </xf>
    <xf numFmtId="0" fontId="23" fillId="35" borderId="14" xfId="42" applyFont="1" applyFill="1" applyBorder="1" applyAlignment="1" applyProtection="1">
      <alignment horizontal="left" vertical="top"/>
    </xf>
    <xf numFmtId="0" fontId="20" fillId="33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0" fillId="0" borderId="0" xfId="0" applyFont="1" applyFill="1"/>
    <xf numFmtId="0" fontId="0" fillId="0" borderId="14" xfId="0" applyFont="1" applyFill="1" applyBorder="1" applyAlignment="1">
      <alignment horizontal="center" vertical="top"/>
    </xf>
    <xf numFmtId="0" fontId="0" fillId="0" borderId="14" xfId="0" applyFont="1" applyFill="1" applyBorder="1" applyAlignment="1">
      <alignment horizontal="left" vertical="top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20" fillId="33" borderId="0" xfId="0" applyFont="1" applyFill="1" applyAlignment="1">
      <alignment horizontal="center"/>
    </xf>
    <xf numFmtId="0" fontId="16" fillId="0" borderId="0" xfId="0" applyFont="1" applyAlignment="1">
      <alignment horizontal="center" wrapText="1"/>
    </xf>
    <xf numFmtId="2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0" fillId="33" borderId="0" xfId="0" applyFill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8" fillId="0" borderId="0" xfId="0" applyFont="1" applyAlignment="1">
      <alignment horizontal="center" wrapText="1"/>
    </xf>
    <xf numFmtId="2" fontId="24" fillId="0" borderId="0" xfId="0" applyNumberFormat="1" applyFont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20" fillId="33" borderId="0" xfId="0" applyFont="1" applyFill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16" fillId="34" borderId="15" xfId="0" applyFont="1" applyFill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25" fillId="0" borderId="0" xfId="0" applyFont="1" applyAlignment="1">
      <alignment horizontal="left" wrapText="1"/>
    </xf>
    <xf numFmtId="0" fontId="25" fillId="0" borderId="0" xfId="0" applyFont="1" applyFill="1" applyAlignment="1">
      <alignment horizontal="left" wrapText="1"/>
    </xf>
    <xf numFmtId="0" fontId="16" fillId="35" borderId="15" xfId="0" applyFont="1" applyFill="1" applyBorder="1" applyAlignment="1">
      <alignment horizontal="center" vertical="top"/>
    </xf>
    <xf numFmtId="0" fontId="0" fillId="0" borderId="0" xfId="0" applyFill="1"/>
    <xf numFmtId="2" fontId="16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4" borderId="15" xfId="0" applyFont="1" applyFill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1" xfId="0" applyFont="1" applyFill="1" applyBorder="1" applyAlignment="1">
      <alignment horizontal="center" vertical="top"/>
    </xf>
    <xf numFmtId="0" fontId="0" fillId="34" borderId="11" xfId="0" applyFont="1" applyFill="1" applyBorder="1" applyAlignment="1">
      <alignment horizontal="center" vertical="top"/>
    </xf>
    <xf numFmtId="0" fontId="27" fillId="0" borderId="0" xfId="0" applyFont="1" applyAlignment="1">
      <alignment horizontal="left" indent="1"/>
    </xf>
    <xf numFmtId="0" fontId="22" fillId="0" borderId="10" xfId="42" applyBorder="1" applyAlignment="1" applyProtection="1">
      <alignment horizontal="center" vertical="center"/>
    </xf>
    <xf numFmtId="0" fontId="22" fillId="0" borderId="11" xfId="42" applyBorder="1" applyAlignment="1" applyProtection="1">
      <alignment horizontal="center" vertical="center"/>
    </xf>
    <xf numFmtId="0" fontId="0" fillId="34" borderId="13" xfId="0" applyFill="1" applyBorder="1" applyAlignment="1">
      <alignment horizontal="center" vertical="top"/>
    </xf>
    <xf numFmtId="0" fontId="0" fillId="34" borderId="14" xfId="0" applyFill="1" applyBorder="1" applyAlignment="1">
      <alignment horizontal="center" vertical="top"/>
    </xf>
    <xf numFmtId="0" fontId="22" fillId="34" borderId="14" xfId="42" applyFill="1" applyBorder="1" applyAlignment="1" applyProtection="1">
      <alignment horizontal="left" vertical="top"/>
    </xf>
    <xf numFmtId="0" fontId="0" fillId="34" borderId="15" xfId="0" applyFill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22" fillId="0" borderId="14" xfId="42" applyBorder="1" applyAlignment="1" applyProtection="1">
      <alignment horizontal="left" vertical="top"/>
    </xf>
    <xf numFmtId="0" fontId="0" fillId="0" borderId="15" xfId="0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34" borderId="11" xfId="0" applyFill="1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0" fillId="34" borderId="14" xfId="0" applyFill="1" applyBorder="1" applyAlignment="1">
      <alignment horizontal="left" vertical="top"/>
    </xf>
    <xf numFmtId="0" fontId="0" fillId="0" borderId="13" xfId="0" applyFont="1" applyFill="1" applyBorder="1" applyAlignment="1">
      <alignment horizontal="center" vertical="top"/>
    </xf>
    <xf numFmtId="0" fontId="0" fillId="0" borderId="14" xfId="0" applyFill="1" applyBorder="1" applyAlignment="1">
      <alignment horizontal="left" vertical="top"/>
    </xf>
    <xf numFmtId="0" fontId="0" fillId="33" borderId="0" xfId="0" applyFill="1" applyAlignment="1">
      <alignment horizontal="center" wrapText="1"/>
    </xf>
    <xf numFmtId="0" fontId="18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0" fillId="0" borderId="0" xfId="0" applyAlignment="1">
      <alignment horizontal="center"/>
    </xf>
    <xf numFmtId="2" fontId="18" fillId="0" borderId="0" xfId="0" applyNumberFormat="1" applyFont="1" applyAlignment="1">
      <alignment horizontal="left" wrapText="1"/>
    </xf>
    <xf numFmtId="0" fontId="0" fillId="0" borderId="0" xfId="0" applyFill="1" applyAlignment="1">
      <alignment horizontal="center"/>
    </xf>
    <xf numFmtId="2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6" fillId="0" borderId="14" xfId="0" applyFont="1" applyFill="1" applyBorder="1" applyAlignment="1">
      <alignment horizontal="left" vertical="top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vidence.biatlon.cz/" TargetMode="External"/><Relationship Id="rId13" Type="http://schemas.openxmlformats.org/officeDocument/2006/relationships/hyperlink" Target="https://evidence.biatlon.cz/" TargetMode="External"/><Relationship Id="rId18" Type="http://schemas.openxmlformats.org/officeDocument/2006/relationships/hyperlink" Target="https://evidence.biatlon.cz/" TargetMode="External"/><Relationship Id="rId26" Type="http://schemas.openxmlformats.org/officeDocument/2006/relationships/hyperlink" Target="https://evidence.biatlon.cz/" TargetMode="External"/><Relationship Id="rId39" Type="http://schemas.openxmlformats.org/officeDocument/2006/relationships/hyperlink" Target="https://evidence.biatlon.cz/" TargetMode="External"/><Relationship Id="rId3" Type="http://schemas.openxmlformats.org/officeDocument/2006/relationships/hyperlink" Target="https://evidence.biatlon.cz/" TargetMode="External"/><Relationship Id="rId21" Type="http://schemas.openxmlformats.org/officeDocument/2006/relationships/hyperlink" Target="https://evidence.biatlon.cz/" TargetMode="External"/><Relationship Id="rId34" Type="http://schemas.openxmlformats.org/officeDocument/2006/relationships/hyperlink" Target="https://evidence.biatlon.cz/" TargetMode="External"/><Relationship Id="rId7" Type="http://schemas.openxmlformats.org/officeDocument/2006/relationships/hyperlink" Target="https://evidence.biatlon.cz/" TargetMode="External"/><Relationship Id="rId12" Type="http://schemas.openxmlformats.org/officeDocument/2006/relationships/hyperlink" Target="https://evidence.biatlon.cz/" TargetMode="External"/><Relationship Id="rId17" Type="http://schemas.openxmlformats.org/officeDocument/2006/relationships/hyperlink" Target="https://evidence.biatlon.cz/" TargetMode="External"/><Relationship Id="rId25" Type="http://schemas.openxmlformats.org/officeDocument/2006/relationships/hyperlink" Target="https://evidence.biatlon.cz/" TargetMode="External"/><Relationship Id="rId33" Type="http://schemas.openxmlformats.org/officeDocument/2006/relationships/hyperlink" Target="https://evidence.biatlon.cz/" TargetMode="External"/><Relationship Id="rId38" Type="http://schemas.openxmlformats.org/officeDocument/2006/relationships/hyperlink" Target="https://evidence.biatlon.cz/" TargetMode="External"/><Relationship Id="rId2" Type="http://schemas.openxmlformats.org/officeDocument/2006/relationships/hyperlink" Target="https://evidence.biatlon.cz/" TargetMode="External"/><Relationship Id="rId16" Type="http://schemas.openxmlformats.org/officeDocument/2006/relationships/hyperlink" Target="https://evidence.biatlon.cz/" TargetMode="External"/><Relationship Id="rId20" Type="http://schemas.openxmlformats.org/officeDocument/2006/relationships/hyperlink" Target="https://evidence.biatlon.cz/" TargetMode="External"/><Relationship Id="rId29" Type="http://schemas.openxmlformats.org/officeDocument/2006/relationships/hyperlink" Target="https://evidence.biatlon.cz/" TargetMode="External"/><Relationship Id="rId1" Type="http://schemas.openxmlformats.org/officeDocument/2006/relationships/hyperlink" Target="https://evidence.biatlon.cz/" TargetMode="External"/><Relationship Id="rId6" Type="http://schemas.openxmlformats.org/officeDocument/2006/relationships/hyperlink" Target="https://evidence.biatlon.cz/" TargetMode="External"/><Relationship Id="rId11" Type="http://schemas.openxmlformats.org/officeDocument/2006/relationships/hyperlink" Target="https://evidence.biatlon.cz/" TargetMode="External"/><Relationship Id="rId24" Type="http://schemas.openxmlformats.org/officeDocument/2006/relationships/hyperlink" Target="https://evidence.biatlon.cz/" TargetMode="External"/><Relationship Id="rId32" Type="http://schemas.openxmlformats.org/officeDocument/2006/relationships/hyperlink" Target="https://evidence.biatlon.cz/" TargetMode="External"/><Relationship Id="rId37" Type="http://schemas.openxmlformats.org/officeDocument/2006/relationships/hyperlink" Target="https://evidence.biatlon.cz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evidence.biatlon.cz/" TargetMode="External"/><Relationship Id="rId15" Type="http://schemas.openxmlformats.org/officeDocument/2006/relationships/hyperlink" Target="https://evidence.biatlon.cz/" TargetMode="External"/><Relationship Id="rId23" Type="http://schemas.openxmlformats.org/officeDocument/2006/relationships/hyperlink" Target="https://evidence.biatlon.cz/" TargetMode="External"/><Relationship Id="rId28" Type="http://schemas.openxmlformats.org/officeDocument/2006/relationships/hyperlink" Target="https://evidence.biatlon.cz/" TargetMode="External"/><Relationship Id="rId36" Type="http://schemas.openxmlformats.org/officeDocument/2006/relationships/hyperlink" Target="https://evidence.biatlon.cz/" TargetMode="External"/><Relationship Id="rId10" Type="http://schemas.openxmlformats.org/officeDocument/2006/relationships/hyperlink" Target="https://evidence.biatlon.cz/" TargetMode="External"/><Relationship Id="rId19" Type="http://schemas.openxmlformats.org/officeDocument/2006/relationships/hyperlink" Target="https://evidence.biatlon.cz/" TargetMode="External"/><Relationship Id="rId31" Type="http://schemas.openxmlformats.org/officeDocument/2006/relationships/hyperlink" Target="https://evidence.biatlon.cz/" TargetMode="External"/><Relationship Id="rId4" Type="http://schemas.openxmlformats.org/officeDocument/2006/relationships/hyperlink" Target="https://evidence.biatlon.cz/" TargetMode="External"/><Relationship Id="rId9" Type="http://schemas.openxmlformats.org/officeDocument/2006/relationships/hyperlink" Target="https://evidence.biatlon.cz/" TargetMode="External"/><Relationship Id="rId14" Type="http://schemas.openxmlformats.org/officeDocument/2006/relationships/hyperlink" Target="https://evidence.biatlon.cz/" TargetMode="External"/><Relationship Id="rId22" Type="http://schemas.openxmlformats.org/officeDocument/2006/relationships/hyperlink" Target="https://evidence.biatlon.cz/" TargetMode="External"/><Relationship Id="rId27" Type="http://schemas.openxmlformats.org/officeDocument/2006/relationships/hyperlink" Target="https://evidence.biatlon.cz/" TargetMode="External"/><Relationship Id="rId30" Type="http://schemas.openxmlformats.org/officeDocument/2006/relationships/hyperlink" Target="https://evidence.biatlon.cz/" TargetMode="External"/><Relationship Id="rId35" Type="http://schemas.openxmlformats.org/officeDocument/2006/relationships/hyperlink" Target="https://evidence.biatlon.cz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vidence.biatlon.cz/" TargetMode="External"/><Relationship Id="rId13" Type="http://schemas.openxmlformats.org/officeDocument/2006/relationships/hyperlink" Target="https://evidence.biatlon.cz/" TargetMode="External"/><Relationship Id="rId18" Type="http://schemas.openxmlformats.org/officeDocument/2006/relationships/hyperlink" Target="https://evidence.biatlon.cz/" TargetMode="External"/><Relationship Id="rId26" Type="http://schemas.openxmlformats.org/officeDocument/2006/relationships/hyperlink" Target="https://evidence.biatlon.cz/" TargetMode="External"/><Relationship Id="rId3" Type="http://schemas.openxmlformats.org/officeDocument/2006/relationships/hyperlink" Target="https://evidence.biatlon.cz/" TargetMode="External"/><Relationship Id="rId21" Type="http://schemas.openxmlformats.org/officeDocument/2006/relationships/hyperlink" Target="https://evidence.biatlon.cz/" TargetMode="External"/><Relationship Id="rId34" Type="http://schemas.openxmlformats.org/officeDocument/2006/relationships/hyperlink" Target="https://evidence.biatlon.cz/" TargetMode="External"/><Relationship Id="rId7" Type="http://schemas.openxmlformats.org/officeDocument/2006/relationships/hyperlink" Target="https://evidence.biatlon.cz/" TargetMode="External"/><Relationship Id="rId12" Type="http://schemas.openxmlformats.org/officeDocument/2006/relationships/hyperlink" Target="https://evidence.biatlon.cz/" TargetMode="External"/><Relationship Id="rId17" Type="http://schemas.openxmlformats.org/officeDocument/2006/relationships/hyperlink" Target="https://evidence.biatlon.cz/" TargetMode="External"/><Relationship Id="rId25" Type="http://schemas.openxmlformats.org/officeDocument/2006/relationships/hyperlink" Target="https://evidence.biatlon.cz/" TargetMode="External"/><Relationship Id="rId33" Type="http://schemas.openxmlformats.org/officeDocument/2006/relationships/hyperlink" Target="https://evidence.biatlon.cz/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s://evidence.biatlon.cz/" TargetMode="External"/><Relationship Id="rId16" Type="http://schemas.openxmlformats.org/officeDocument/2006/relationships/hyperlink" Target="https://evidence.biatlon.cz/" TargetMode="External"/><Relationship Id="rId20" Type="http://schemas.openxmlformats.org/officeDocument/2006/relationships/hyperlink" Target="https://evidence.biatlon.cz/" TargetMode="External"/><Relationship Id="rId29" Type="http://schemas.openxmlformats.org/officeDocument/2006/relationships/hyperlink" Target="https://evidence.biatlon.cz/" TargetMode="External"/><Relationship Id="rId1" Type="http://schemas.openxmlformats.org/officeDocument/2006/relationships/hyperlink" Target="https://evidence.biatlon.cz/" TargetMode="External"/><Relationship Id="rId6" Type="http://schemas.openxmlformats.org/officeDocument/2006/relationships/hyperlink" Target="https://evidence.biatlon.cz/" TargetMode="External"/><Relationship Id="rId11" Type="http://schemas.openxmlformats.org/officeDocument/2006/relationships/hyperlink" Target="https://evidence.biatlon.cz/" TargetMode="External"/><Relationship Id="rId24" Type="http://schemas.openxmlformats.org/officeDocument/2006/relationships/hyperlink" Target="https://evidence.biatlon.cz/" TargetMode="External"/><Relationship Id="rId32" Type="http://schemas.openxmlformats.org/officeDocument/2006/relationships/hyperlink" Target="https://evidence.biatlon.cz/" TargetMode="External"/><Relationship Id="rId37" Type="http://schemas.openxmlformats.org/officeDocument/2006/relationships/hyperlink" Target="https://evidence.biatlon.cz/" TargetMode="External"/><Relationship Id="rId5" Type="http://schemas.openxmlformats.org/officeDocument/2006/relationships/hyperlink" Target="https://evidence.biatlon.cz/" TargetMode="External"/><Relationship Id="rId15" Type="http://schemas.openxmlformats.org/officeDocument/2006/relationships/hyperlink" Target="https://evidence.biatlon.cz/" TargetMode="External"/><Relationship Id="rId23" Type="http://schemas.openxmlformats.org/officeDocument/2006/relationships/hyperlink" Target="https://evidence.biatlon.cz/" TargetMode="External"/><Relationship Id="rId28" Type="http://schemas.openxmlformats.org/officeDocument/2006/relationships/hyperlink" Target="https://evidence.biatlon.cz/" TargetMode="External"/><Relationship Id="rId36" Type="http://schemas.openxmlformats.org/officeDocument/2006/relationships/hyperlink" Target="https://evidence.biatlon.cz/" TargetMode="External"/><Relationship Id="rId10" Type="http://schemas.openxmlformats.org/officeDocument/2006/relationships/hyperlink" Target="https://evidence.biatlon.cz/" TargetMode="External"/><Relationship Id="rId19" Type="http://schemas.openxmlformats.org/officeDocument/2006/relationships/hyperlink" Target="https://evidence.biatlon.cz/" TargetMode="External"/><Relationship Id="rId31" Type="http://schemas.openxmlformats.org/officeDocument/2006/relationships/hyperlink" Target="https://evidence.biatlon.cz/" TargetMode="External"/><Relationship Id="rId4" Type="http://schemas.openxmlformats.org/officeDocument/2006/relationships/hyperlink" Target="https://evidence.biatlon.cz/" TargetMode="External"/><Relationship Id="rId9" Type="http://schemas.openxmlformats.org/officeDocument/2006/relationships/hyperlink" Target="https://evidence.biatlon.cz/" TargetMode="External"/><Relationship Id="rId14" Type="http://schemas.openxmlformats.org/officeDocument/2006/relationships/hyperlink" Target="https://evidence.biatlon.cz/" TargetMode="External"/><Relationship Id="rId22" Type="http://schemas.openxmlformats.org/officeDocument/2006/relationships/hyperlink" Target="https://evidence.biatlon.cz/" TargetMode="External"/><Relationship Id="rId27" Type="http://schemas.openxmlformats.org/officeDocument/2006/relationships/hyperlink" Target="https://evidence.biatlon.cz/" TargetMode="External"/><Relationship Id="rId30" Type="http://schemas.openxmlformats.org/officeDocument/2006/relationships/hyperlink" Target="https://evidence.biatlon.cz/" TargetMode="External"/><Relationship Id="rId35" Type="http://schemas.openxmlformats.org/officeDocument/2006/relationships/hyperlink" Target="https://evidence.biatlon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vidence.biatlon.cz/" TargetMode="External"/><Relationship Id="rId13" Type="http://schemas.openxmlformats.org/officeDocument/2006/relationships/hyperlink" Target="https://evidence.biatlon.cz/" TargetMode="External"/><Relationship Id="rId18" Type="http://schemas.openxmlformats.org/officeDocument/2006/relationships/hyperlink" Target="https://evidence.biatlon.cz/" TargetMode="External"/><Relationship Id="rId26" Type="http://schemas.openxmlformats.org/officeDocument/2006/relationships/hyperlink" Target="https://evidence.biatlon.cz/" TargetMode="External"/><Relationship Id="rId3" Type="http://schemas.openxmlformats.org/officeDocument/2006/relationships/hyperlink" Target="https://evidence.biatlon.cz/" TargetMode="External"/><Relationship Id="rId21" Type="http://schemas.openxmlformats.org/officeDocument/2006/relationships/hyperlink" Target="https://evidence.biatlon.cz/" TargetMode="External"/><Relationship Id="rId7" Type="http://schemas.openxmlformats.org/officeDocument/2006/relationships/hyperlink" Target="https://evidence.biatlon.cz/" TargetMode="External"/><Relationship Id="rId12" Type="http://schemas.openxmlformats.org/officeDocument/2006/relationships/hyperlink" Target="https://evidence.biatlon.cz/" TargetMode="External"/><Relationship Id="rId17" Type="http://schemas.openxmlformats.org/officeDocument/2006/relationships/hyperlink" Target="https://evidence.biatlon.cz/" TargetMode="External"/><Relationship Id="rId25" Type="http://schemas.openxmlformats.org/officeDocument/2006/relationships/hyperlink" Target="https://evidence.biatlon.cz/" TargetMode="External"/><Relationship Id="rId33" Type="http://schemas.openxmlformats.org/officeDocument/2006/relationships/hyperlink" Target="https://evidence.biatlon.cz/" TargetMode="External"/><Relationship Id="rId2" Type="http://schemas.openxmlformats.org/officeDocument/2006/relationships/hyperlink" Target="https://evidence.biatlon.cz/" TargetMode="External"/><Relationship Id="rId16" Type="http://schemas.openxmlformats.org/officeDocument/2006/relationships/hyperlink" Target="https://evidence.biatlon.cz/" TargetMode="External"/><Relationship Id="rId20" Type="http://schemas.openxmlformats.org/officeDocument/2006/relationships/hyperlink" Target="https://evidence.biatlon.cz/" TargetMode="External"/><Relationship Id="rId29" Type="http://schemas.openxmlformats.org/officeDocument/2006/relationships/hyperlink" Target="https://evidence.biatlon.cz/" TargetMode="External"/><Relationship Id="rId1" Type="http://schemas.openxmlformats.org/officeDocument/2006/relationships/hyperlink" Target="https://evidence.biatlon.cz/" TargetMode="External"/><Relationship Id="rId6" Type="http://schemas.openxmlformats.org/officeDocument/2006/relationships/hyperlink" Target="https://evidence.biatlon.cz/" TargetMode="External"/><Relationship Id="rId11" Type="http://schemas.openxmlformats.org/officeDocument/2006/relationships/hyperlink" Target="https://evidence.biatlon.cz/" TargetMode="External"/><Relationship Id="rId24" Type="http://schemas.openxmlformats.org/officeDocument/2006/relationships/hyperlink" Target="https://evidence.biatlon.cz/" TargetMode="External"/><Relationship Id="rId32" Type="http://schemas.openxmlformats.org/officeDocument/2006/relationships/hyperlink" Target="https://evidence.biatlon.cz/" TargetMode="External"/><Relationship Id="rId5" Type="http://schemas.openxmlformats.org/officeDocument/2006/relationships/hyperlink" Target="https://evidence.biatlon.cz/" TargetMode="External"/><Relationship Id="rId15" Type="http://schemas.openxmlformats.org/officeDocument/2006/relationships/hyperlink" Target="https://evidence.biatlon.cz/" TargetMode="External"/><Relationship Id="rId23" Type="http://schemas.openxmlformats.org/officeDocument/2006/relationships/hyperlink" Target="https://evidence.biatlon.cz/" TargetMode="External"/><Relationship Id="rId28" Type="http://schemas.openxmlformats.org/officeDocument/2006/relationships/hyperlink" Target="https://evidence.biatlon.cz/" TargetMode="External"/><Relationship Id="rId10" Type="http://schemas.openxmlformats.org/officeDocument/2006/relationships/hyperlink" Target="https://evidence.biatlon.cz/" TargetMode="External"/><Relationship Id="rId19" Type="http://schemas.openxmlformats.org/officeDocument/2006/relationships/hyperlink" Target="https://evidence.biatlon.cz/" TargetMode="External"/><Relationship Id="rId31" Type="http://schemas.openxmlformats.org/officeDocument/2006/relationships/hyperlink" Target="https://evidence.biatlon.cz/" TargetMode="External"/><Relationship Id="rId4" Type="http://schemas.openxmlformats.org/officeDocument/2006/relationships/hyperlink" Target="https://evidence.biatlon.cz/" TargetMode="External"/><Relationship Id="rId9" Type="http://schemas.openxmlformats.org/officeDocument/2006/relationships/hyperlink" Target="https://evidence.biatlon.cz/" TargetMode="External"/><Relationship Id="rId14" Type="http://schemas.openxmlformats.org/officeDocument/2006/relationships/hyperlink" Target="https://evidence.biatlon.cz/" TargetMode="External"/><Relationship Id="rId22" Type="http://schemas.openxmlformats.org/officeDocument/2006/relationships/hyperlink" Target="https://evidence.biatlon.cz/" TargetMode="External"/><Relationship Id="rId27" Type="http://schemas.openxmlformats.org/officeDocument/2006/relationships/hyperlink" Target="https://evidence.biatlon.cz/" TargetMode="External"/><Relationship Id="rId30" Type="http://schemas.openxmlformats.org/officeDocument/2006/relationships/hyperlink" Target="https://evidence.biatlon.cz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vidence.biatlon.cz/" TargetMode="External"/><Relationship Id="rId13" Type="http://schemas.openxmlformats.org/officeDocument/2006/relationships/hyperlink" Target="https://evidence.biatlon.cz/" TargetMode="External"/><Relationship Id="rId18" Type="http://schemas.openxmlformats.org/officeDocument/2006/relationships/hyperlink" Target="https://evidence.biatlon.cz/" TargetMode="External"/><Relationship Id="rId26" Type="http://schemas.openxmlformats.org/officeDocument/2006/relationships/hyperlink" Target="https://evidence.biatlon.cz/" TargetMode="External"/><Relationship Id="rId3" Type="http://schemas.openxmlformats.org/officeDocument/2006/relationships/hyperlink" Target="https://evidence.biatlon.cz/" TargetMode="External"/><Relationship Id="rId21" Type="http://schemas.openxmlformats.org/officeDocument/2006/relationships/hyperlink" Target="https://evidence.biatlon.cz/" TargetMode="External"/><Relationship Id="rId34" Type="http://schemas.openxmlformats.org/officeDocument/2006/relationships/hyperlink" Target="https://evidence.biatlon.cz/" TargetMode="External"/><Relationship Id="rId7" Type="http://schemas.openxmlformats.org/officeDocument/2006/relationships/hyperlink" Target="https://evidence.biatlon.cz/" TargetMode="External"/><Relationship Id="rId12" Type="http://schemas.openxmlformats.org/officeDocument/2006/relationships/hyperlink" Target="https://evidence.biatlon.cz/" TargetMode="External"/><Relationship Id="rId17" Type="http://schemas.openxmlformats.org/officeDocument/2006/relationships/hyperlink" Target="https://evidence.biatlon.cz/" TargetMode="External"/><Relationship Id="rId25" Type="http://schemas.openxmlformats.org/officeDocument/2006/relationships/hyperlink" Target="https://evidence.biatlon.cz/" TargetMode="External"/><Relationship Id="rId33" Type="http://schemas.openxmlformats.org/officeDocument/2006/relationships/hyperlink" Target="https://evidence.biatlon.cz/" TargetMode="External"/><Relationship Id="rId2" Type="http://schemas.openxmlformats.org/officeDocument/2006/relationships/hyperlink" Target="https://evidence.biatlon.cz/" TargetMode="External"/><Relationship Id="rId16" Type="http://schemas.openxmlformats.org/officeDocument/2006/relationships/hyperlink" Target="https://evidence.biatlon.cz/" TargetMode="External"/><Relationship Id="rId20" Type="http://schemas.openxmlformats.org/officeDocument/2006/relationships/hyperlink" Target="https://evidence.biatlon.cz/" TargetMode="External"/><Relationship Id="rId29" Type="http://schemas.openxmlformats.org/officeDocument/2006/relationships/hyperlink" Target="https://evidence.biatlon.cz/" TargetMode="External"/><Relationship Id="rId1" Type="http://schemas.openxmlformats.org/officeDocument/2006/relationships/hyperlink" Target="https://evidence.biatlon.cz/" TargetMode="External"/><Relationship Id="rId6" Type="http://schemas.openxmlformats.org/officeDocument/2006/relationships/hyperlink" Target="https://evidence.biatlon.cz/" TargetMode="External"/><Relationship Id="rId11" Type="http://schemas.openxmlformats.org/officeDocument/2006/relationships/hyperlink" Target="https://evidence.biatlon.cz/" TargetMode="External"/><Relationship Id="rId24" Type="http://schemas.openxmlformats.org/officeDocument/2006/relationships/hyperlink" Target="https://evidence.biatlon.cz/" TargetMode="External"/><Relationship Id="rId32" Type="http://schemas.openxmlformats.org/officeDocument/2006/relationships/hyperlink" Target="https://evidence.biatlon.cz/" TargetMode="External"/><Relationship Id="rId37" Type="http://schemas.openxmlformats.org/officeDocument/2006/relationships/hyperlink" Target="https://evidence.biatlon.cz/" TargetMode="External"/><Relationship Id="rId5" Type="http://schemas.openxmlformats.org/officeDocument/2006/relationships/hyperlink" Target="https://evidence.biatlon.cz/" TargetMode="External"/><Relationship Id="rId15" Type="http://schemas.openxmlformats.org/officeDocument/2006/relationships/hyperlink" Target="https://evidence.biatlon.cz/" TargetMode="External"/><Relationship Id="rId23" Type="http://schemas.openxmlformats.org/officeDocument/2006/relationships/hyperlink" Target="https://evidence.biatlon.cz/" TargetMode="External"/><Relationship Id="rId28" Type="http://schemas.openxmlformats.org/officeDocument/2006/relationships/hyperlink" Target="https://evidence.biatlon.cz/" TargetMode="External"/><Relationship Id="rId36" Type="http://schemas.openxmlformats.org/officeDocument/2006/relationships/hyperlink" Target="https://evidence.biatlon.cz/" TargetMode="External"/><Relationship Id="rId10" Type="http://schemas.openxmlformats.org/officeDocument/2006/relationships/hyperlink" Target="https://evidence.biatlon.cz/" TargetMode="External"/><Relationship Id="rId19" Type="http://schemas.openxmlformats.org/officeDocument/2006/relationships/hyperlink" Target="https://evidence.biatlon.cz/" TargetMode="External"/><Relationship Id="rId31" Type="http://schemas.openxmlformats.org/officeDocument/2006/relationships/hyperlink" Target="https://evidence.biatlon.cz/" TargetMode="External"/><Relationship Id="rId4" Type="http://schemas.openxmlformats.org/officeDocument/2006/relationships/hyperlink" Target="https://evidence.biatlon.cz/" TargetMode="External"/><Relationship Id="rId9" Type="http://schemas.openxmlformats.org/officeDocument/2006/relationships/hyperlink" Target="https://evidence.biatlon.cz/" TargetMode="External"/><Relationship Id="rId14" Type="http://schemas.openxmlformats.org/officeDocument/2006/relationships/hyperlink" Target="https://evidence.biatlon.cz/" TargetMode="External"/><Relationship Id="rId22" Type="http://schemas.openxmlformats.org/officeDocument/2006/relationships/hyperlink" Target="https://evidence.biatlon.cz/" TargetMode="External"/><Relationship Id="rId27" Type="http://schemas.openxmlformats.org/officeDocument/2006/relationships/hyperlink" Target="https://evidence.biatlon.cz/" TargetMode="External"/><Relationship Id="rId30" Type="http://schemas.openxmlformats.org/officeDocument/2006/relationships/hyperlink" Target="https://evidence.biatlon.cz/" TargetMode="External"/><Relationship Id="rId35" Type="http://schemas.openxmlformats.org/officeDocument/2006/relationships/hyperlink" Target="https://evidence.biatlon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showGridLines="0" workbookViewId="0">
      <selection sqref="A1:P1"/>
    </sheetView>
  </sheetViews>
  <sheetFormatPr defaultRowHeight="15"/>
  <cols>
    <col min="1" max="1" width="6.5703125" bestFit="1" customWidth="1"/>
    <col min="2" max="2" width="23.7109375" customWidth="1"/>
    <col min="3" max="3" width="6.7109375" bestFit="1" customWidth="1"/>
    <col min="4" max="4" width="13.7109375" customWidth="1"/>
    <col min="5" max="5" width="3.28515625" bestFit="1" customWidth="1"/>
    <col min="6" max="6" width="7.7109375" style="48" bestFit="1" customWidth="1"/>
    <col min="7" max="16" width="7.5703125" style="15" bestFit="1" customWidth="1"/>
  </cols>
  <sheetData>
    <row r="1" spans="1:18" s="2" customFormat="1" ht="32.1" customHeight="1">
      <c r="A1" s="90" t="s">
        <v>584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8" s="6" customFormat="1" ht="15.75" customHeight="1">
      <c r="A2" s="3"/>
      <c r="B2" s="4" t="s">
        <v>585</v>
      </c>
      <c r="C2" s="5"/>
      <c r="D2" s="5"/>
      <c r="E2" s="5"/>
      <c r="F2" s="58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8" s="9" customFormat="1" ht="15.75" customHeight="1">
      <c r="A3" s="7"/>
      <c r="B3" s="36"/>
      <c r="C3" s="8"/>
      <c r="D3" s="8"/>
      <c r="E3" s="8"/>
      <c r="F3" s="59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8" s="2" customFormat="1" ht="15.75" customHeight="1">
      <c r="A4" s="10"/>
      <c r="B4" s="10"/>
      <c r="C4" s="10"/>
      <c r="D4" s="10"/>
      <c r="E4" s="10"/>
      <c r="F4" s="54"/>
      <c r="G4" s="92" t="s">
        <v>586</v>
      </c>
      <c r="H4" s="92"/>
      <c r="I4" s="92" t="s">
        <v>587</v>
      </c>
      <c r="J4" s="92"/>
      <c r="K4" s="92" t="s">
        <v>588</v>
      </c>
      <c r="L4" s="92"/>
      <c r="M4" s="92" t="s">
        <v>589</v>
      </c>
      <c r="N4" s="92"/>
      <c r="O4" s="92" t="s">
        <v>590</v>
      </c>
      <c r="P4" s="92"/>
      <c r="Q4" s="11"/>
      <c r="R4" s="11"/>
    </row>
    <row r="5" spans="1:18" ht="15.75" thickBot="1">
      <c r="A5" s="16" t="s">
        <v>591</v>
      </c>
      <c r="B5" s="17" t="s">
        <v>1</v>
      </c>
      <c r="C5" s="18" t="s">
        <v>592</v>
      </c>
      <c r="D5" s="17" t="s">
        <v>3</v>
      </c>
      <c r="E5" s="18" t="s">
        <v>4</v>
      </c>
      <c r="F5" s="19" t="s">
        <v>5</v>
      </c>
      <c r="G5" s="20">
        <v>1</v>
      </c>
      <c r="H5" s="21">
        <v>2</v>
      </c>
      <c r="I5" s="21">
        <v>3</v>
      </c>
      <c r="J5" s="21">
        <v>4</v>
      </c>
      <c r="K5" s="21">
        <v>7</v>
      </c>
      <c r="L5" s="21">
        <v>8</v>
      </c>
      <c r="M5" s="21">
        <v>14</v>
      </c>
      <c r="N5" s="21">
        <v>15</v>
      </c>
      <c r="O5" s="21">
        <v>19</v>
      </c>
      <c r="P5" s="21">
        <v>20</v>
      </c>
    </row>
    <row r="6" spans="1:18" ht="15.75" thickBot="1">
      <c r="A6" s="22">
        <v>1</v>
      </c>
      <c r="B6" s="39" t="s">
        <v>6</v>
      </c>
      <c r="C6" s="23">
        <v>3</v>
      </c>
      <c r="D6" s="24" t="s">
        <v>7</v>
      </c>
      <c r="E6" s="23" t="s">
        <v>8</v>
      </c>
      <c r="F6" s="56">
        <v>598.11</v>
      </c>
      <c r="G6" s="22" t="s">
        <v>593</v>
      </c>
      <c r="H6" s="23" t="s">
        <v>593</v>
      </c>
      <c r="I6" s="23">
        <v>94.43</v>
      </c>
      <c r="J6" s="23" t="s">
        <v>593</v>
      </c>
      <c r="K6" s="23">
        <v>93.82</v>
      </c>
      <c r="L6" s="23" t="s">
        <v>594</v>
      </c>
      <c r="M6" s="23" t="s">
        <v>593</v>
      </c>
      <c r="N6" s="23" t="s">
        <v>593</v>
      </c>
      <c r="O6" s="23">
        <v>94.58</v>
      </c>
      <c r="P6" s="23">
        <v>97.1</v>
      </c>
    </row>
    <row r="7" spans="1:18" ht="15.75" thickBot="1">
      <c r="A7" s="25">
        <v>2</v>
      </c>
      <c r="B7" s="39" t="s">
        <v>10</v>
      </c>
      <c r="C7" s="26">
        <v>3</v>
      </c>
      <c r="D7" s="27" t="s">
        <v>11</v>
      </c>
      <c r="E7" s="26" t="s">
        <v>8</v>
      </c>
      <c r="F7" s="57">
        <v>594.38</v>
      </c>
      <c r="G7" s="25">
        <v>96.41</v>
      </c>
      <c r="H7" s="26">
        <v>95.8</v>
      </c>
      <c r="I7" s="26" t="s">
        <v>593</v>
      </c>
      <c r="J7" s="26" t="s">
        <v>595</v>
      </c>
      <c r="K7" s="26">
        <v>95.69</v>
      </c>
      <c r="L7" s="26" t="s">
        <v>593</v>
      </c>
      <c r="M7" s="26" t="s">
        <v>596</v>
      </c>
      <c r="N7" s="26">
        <v>91.89</v>
      </c>
      <c r="O7" s="26" t="s">
        <v>593</v>
      </c>
      <c r="P7" s="26" t="s">
        <v>593</v>
      </c>
    </row>
    <row r="8" spans="1:18" ht="15.75" thickBot="1">
      <c r="A8" s="22">
        <v>3</v>
      </c>
      <c r="B8" s="39" t="s">
        <v>12</v>
      </c>
      <c r="C8" s="23">
        <v>3</v>
      </c>
      <c r="D8" s="24" t="s">
        <v>13</v>
      </c>
      <c r="E8" s="23" t="s">
        <v>8</v>
      </c>
      <c r="F8" s="56">
        <v>589.39</v>
      </c>
      <c r="G8" s="22">
        <v>87.26</v>
      </c>
      <c r="H8" s="23">
        <v>94.85</v>
      </c>
      <c r="I8" s="23" t="s">
        <v>597</v>
      </c>
      <c r="J8" s="23">
        <v>95</v>
      </c>
      <c r="K8" s="23">
        <v>86.99</v>
      </c>
      <c r="L8" s="23" t="s">
        <v>598</v>
      </c>
      <c r="M8" s="23" t="s">
        <v>599</v>
      </c>
      <c r="N8" s="23" t="s">
        <v>600</v>
      </c>
      <c r="O8" s="23" t="s">
        <v>601</v>
      </c>
      <c r="P8" s="23" t="s">
        <v>602</v>
      </c>
    </row>
    <row r="9" spans="1:18" ht="15.75" thickBot="1">
      <c r="A9" s="25">
        <v>4</v>
      </c>
      <c r="B9" s="39" t="s">
        <v>14</v>
      </c>
      <c r="C9" s="26">
        <v>3</v>
      </c>
      <c r="D9" s="27" t="s">
        <v>11</v>
      </c>
      <c r="E9" s="26" t="s">
        <v>8</v>
      </c>
      <c r="F9" s="57">
        <v>571.77</v>
      </c>
      <c r="G9" s="25" t="s">
        <v>603</v>
      </c>
      <c r="H9" s="26" t="s">
        <v>604</v>
      </c>
      <c r="I9" s="26">
        <v>86.35</v>
      </c>
      <c r="J9" s="26" t="s">
        <v>605</v>
      </c>
      <c r="K9" s="26" t="s">
        <v>606</v>
      </c>
      <c r="L9" s="26" t="s">
        <v>607</v>
      </c>
      <c r="M9" s="26" t="s">
        <v>608</v>
      </c>
      <c r="N9" s="26">
        <v>84.33</v>
      </c>
      <c r="O9" s="26">
        <v>87.62</v>
      </c>
      <c r="P9" s="26">
        <v>89.09</v>
      </c>
    </row>
    <row r="10" spans="1:18" ht="15.75" thickBot="1">
      <c r="A10" s="22">
        <v>5</v>
      </c>
      <c r="B10" s="39" t="s">
        <v>15</v>
      </c>
      <c r="C10" s="23">
        <v>3</v>
      </c>
      <c r="D10" s="24" t="s">
        <v>13</v>
      </c>
      <c r="E10" s="23">
        <v>1</v>
      </c>
      <c r="F10" s="56">
        <v>565.54999999999995</v>
      </c>
      <c r="G10" s="22">
        <v>89.46</v>
      </c>
      <c r="H10" s="23" t="s">
        <v>609</v>
      </c>
      <c r="I10" s="23" t="s">
        <v>610</v>
      </c>
      <c r="J10" s="23">
        <v>0</v>
      </c>
      <c r="K10" s="23">
        <v>90.62</v>
      </c>
      <c r="L10" s="23" t="s">
        <v>611</v>
      </c>
      <c r="M10" s="23" t="s">
        <v>612</v>
      </c>
      <c r="N10" s="23" t="s">
        <v>613</v>
      </c>
      <c r="O10" s="23">
        <v>89.24</v>
      </c>
      <c r="P10" s="23" t="s">
        <v>614</v>
      </c>
    </row>
    <row r="11" spans="1:18" ht="15.75" thickBot="1">
      <c r="A11" s="25">
        <v>6</v>
      </c>
      <c r="B11" s="39" t="s">
        <v>16</v>
      </c>
      <c r="C11" s="26">
        <v>3</v>
      </c>
      <c r="D11" s="27" t="s">
        <v>615</v>
      </c>
      <c r="E11" s="26">
        <v>1</v>
      </c>
      <c r="F11" s="57">
        <v>563.05999999999995</v>
      </c>
      <c r="G11" s="25">
        <v>87.73</v>
      </c>
      <c r="H11" s="26" t="s">
        <v>616</v>
      </c>
      <c r="I11" s="26" t="s">
        <v>617</v>
      </c>
      <c r="J11" s="26" t="s">
        <v>618</v>
      </c>
      <c r="K11" s="26" t="s">
        <v>593</v>
      </c>
      <c r="L11" s="26" t="s">
        <v>619</v>
      </c>
      <c r="M11" s="26" t="s">
        <v>620</v>
      </c>
      <c r="N11" s="26">
        <v>86.58</v>
      </c>
      <c r="O11" s="26">
        <v>86.99</v>
      </c>
      <c r="P11" s="26">
        <v>84.75</v>
      </c>
    </row>
    <row r="12" spans="1:18" ht="15.75" thickBot="1">
      <c r="A12" s="22">
        <v>7</v>
      </c>
      <c r="B12" s="39" t="s">
        <v>18</v>
      </c>
      <c r="C12" s="23">
        <v>3</v>
      </c>
      <c r="D12" s="24" t="s">
        <v>11</v>
      </c>
      <c r="E12" s="23">
        <v>1</v>
      </c>
      <c r="F12" s="56">
        <v>562.96</v>
      </c>
      <c r="G12" s="22" t="s">
        <v>621</v>
      </c>
      <c r="H12" s="23" t="s">
        <v>622</v>
      </c>
      <c r="I12" s="23" t="s">
        <v>623</v>
      </c>
      <c r="J12" s="23" t="s">
        <v>624</v>
      </c>
      <c r="K12" s="23"/>
      <c r="L12" s="23"/>
      <c r="M12" s="23" t="s">
        <v>625</v>
      </c>
      <c r="N12" s="23" t="s">
        <v>626</v>
      </c>
      <c r="O12" s="23"/>
      <c r="P12" s="23"/>
    </row>
    <row r="13" spans="1:18" ht="15.75" thickBot="1">
      <c r="A13" s="25">
        <v>8</v>
      </c>
      <c r="B13" s="39" t="s">
        <v>19</v>
      </c>
      <c r="C13" s="26">
        <v>3</v>
      </c>
      <c r="D13" s="27" t="s">
        <v>11</v>
      </c>
      <c r="E13" s="26">
        <v>1</v>
      </c>
      <c r="F13" s="57">
        <v>561.89</v>
      </c>
      <c r="G13" s="25" t="s">
        <v>627</v>
      </c>
      <c r="H13" s="26" t="s">
        <v>623</v>
      </c>
      <c r="I13" s="26" t="s">
        <v>628</v>
      </c>
      <c r="J13" s="26">
        <v>88.71</v>
      </c>
      <c r="K13" s="26" t="s">
        <v>629</v>
      </c>
      <c r="L13" s="26" t="s">
        <v>630</v>
      </c>
      <c r="M13" s="26">
        <v>89.33</v>
      </c>
      <c r="N13" s="26">
        <v>87.06</v>
      </c>
      <c r="O13" s="26" t="s">
        <v>618</v>
      </c>
      <c r="P13" s="26">
        <v>91.45</v>
      </c>
    </row>
    <row r="14" spans="1:18" ht="15.75" thickBot="1">
      <c r="A14" s="22">
        <v>9</v>
      </c>
      <c r="B14" s="39" t="s">
        <v>20</v>
      </c>
      <c r="C14" s="23">
        <v>3</v>
      </c>
      <c r="D14" s="24" t="s">
        <v>11</v>
      </c>
      <c r="E14" s="23">
        <v>1</v>
      </c>
      <c r="F14" s="56">
        <v>555.15</v>
      </c>
      <c r="G14" s="22">
        <v>79.819999999999993</v>
      </c>
      <c r="H14" s="23" t="s">
        <v>631</v>
      </c>
      <c r="I14" s="23" t="s">
        <v>632</v>
      </c>
      <c r="J14" s="23" t="s">
        <v>633</v>
      </c>
      <c r="K14" s="23" t="s">
        <v>634</v>
      </c>
      <c r="L14" s="23">
        <v>0</v>
      </c>
      <c r="M14" s="23" t="s">
        <v>635</v>
      </c>
      <c r="N14" s="23">
        <v>84.15</v>
      </c>
      <c r="O14" s="23">
        <v>86.07</v>
      </c>
      <c r="P14" s="23" t="s">
        <v>636</v>
      </c>
    </row>
    <row r="15" spans="1:18" ht="15.75" thickBot="1">
      <c r="A15" s="25">
        <v>10</v>
      </c>
      <c r="B15" s="39" t="s">
        <v>24</v>
      </c>
      <c r="C15" s="26">
        <v>3</v>
      </c>
      <c r="D15" s="27" t="s">
        <v>11</v>
      </c>
      <c r="E15" s="26">
        <v>1</v>
      </c>
      <c r="F15" s="57">
        <v>554.53</v>
      </c>
      <c r="G15" s="25" t="s">
        <v>637</v>
      </c>
      <c r="H15" s="26" t="s">
        <v>638</v>
      </c>
      <c r="I15" s="26" t="s">
        <v>639</v>
      </c>
      <c r="J15" s="26" t="s">
        <v>640</v>
      </c>
      <c r="K15" s="26" t="s">
        <v>641</v>
      </c>
      <c r="L15" s="26">
        <v>85.7</v>
      </c>
      <c r="M15" s="26"/>
      <c r="N15" s="26"/>
      <c r="O15" s="26" t="s">
        <v>642</v>
      </c>
      <c r="P15" s="26">
        <v>82.99</v>
      </c>
    </row>
    <row r="16" spans="1:18" ht="15.75" thickBot="1">
      <c r="A16" s="22">
        <v>11</v>
      </c>
      <c r="B16" s="39" t="s">
        <v>26</v>
      </c>
      <c r="C16" s="23">
        <v>3</v>
      </c>
      <c r="D16" s="24" t="s">
        <v>11</v>
      </c>
      <c r="E16" s="23">
        <v>1</v>
      </c>
      <c r="F16" s="56">
        <v>552.11</v>
      </c>
      <c r="G16" s="22" t="s">
        <v>643</v>
      </c>
      <c r="H16" s="23" t="s">
        <v>644</v>
      </c>
      <c r="I16" s="23" t="s">
        <v>645</v>
      </c>
      <c r="J16" s="23" t="s">
        <v>646</v>
      </c>
      <c r="K16" s="23"/>
      <c r="L16" s="23">
        <v>0</v>
      </c>
      <c r="M16" s="23" t="s">
        <v>630</v>
      </c>
      <c r="N16" s="23" t="s">
        <v>647</v>
      </c>
      <c r="O16" s="23"/>
      <c r="P16" s="23"/>
    </row>
    <row r="17" spans="1:16" ht="15.75" thickBot="1">
      <c r="A17" s="25">
        <v>12</v>
      </c>
      <c r="B17" s="39" t="s">
        <v>27</v>
      </c>
      <c r="C17" s="26">
        <v>3</v>
      </c>
      <c r="D17" s="27" t="s">
        <v>11</v>
      </c>
      <c r="E17" s="26">
        <v>1</v>
      </c>
      <c r="F17" s="57">
        <v>543.58000000000004</v>
      </c>
      <c r="G17" s="25">
        <v>84.93</v>
      </c>
      <c r="H17" s="26" t="s">
        <v>648</v>
      </c>
      <c r="I17" s="26" t="s">
        <v>649</v>
      </c>
      <c r="J17" s="26">
        <v>85.25</v>
      </c>
      <c r="K17" s="26">
        <v>81.83</v>
      </c>
      <c r="L17" s="26" t="s">
        <v>650</v>
      </c>
      <c r="M17" s="26" t="s">
        <v>651</v>
      </c>
      <c r="N17" s="26" t="s">
        <v>652</v>
      </c>
      <c r="O17" s="26" t="s">
        <v>653</v>
      </c>
      <c r="P17" s="26">
        <v>85.23</v>
      </c>
    </row>
    <row r="18" spans="1:16" ht="15.75" thickBot="1">
      <c r="A18" s="22">
        <v>13</v>
      </c>
      <c r="B18" s="28" t="s">
        <v>30</v>
      </c>
      <c r="C18" s="26">
        <v>3</v>
      </c>
      <c r="D18" s="27" t="s">
        <v>13</v>
      </c>
      <c r="E18" s="26">
        <v>2</v>
      </c>
      <c r="F18" s="57">
        <v>516.4</v>
      </c>
      <c r="G18" s="25" t="s">
        <v>654</v>
      </c>
      <c r="H18" s="26" t="s">
        <v>655</v>
      </c>
      <c r="I18" s="26" t="s">
        <v>656</v>
      </c>
      <c r="J18" s="26">
        <v>82.01</v>
      </c>
      <c r="K18" s="26"/>
      <c r="L18" s="26"/>
      <c r="M18" s="26">
        <v>74.989999999999995</v>
      </c>
      <c r="N18" s="26" t="s">
        <v>657</v>
      </c>
      <c r="O18" s="26" t="s">
        <v>658</v>
      </c>
      <c r="P18" s="26" t="s">
        <v>659</v>
      </c>
    </row>
    <row r="19" spans="1:16" ht="15.75" thickBot="1">
      <c r="A19" s="25">
        <v>14</v>
      </c>
      <c r="B19" s="29" t="s">
        <v>32</v>
      </c>
      <c r="C19" s="23">
        <v>3</v>
      </c>
      <c r="D19" s="24" t="s">
        <v>33</v>
      </c>
      <c r="E19" s="23">
        <v>2</v>
      </c>
      <c r="F19" s="56">
        <v>515.12</v>
      </c>
      <c r="G19" s="22">
        <v>0</v>
      </c>
      <c r="H19" s="23">
        <v>79.88</v>
      </c>
      <c r="I19" s="23">
        <v>79.489999999999995</v>
      </c>
      <c r="J19" s="23">
        <v>72.73</v>
      </c>
      <c r="K19" s="23" t="s">
        <v>660</v>
      </c>
      <c r="L19" s="23" t="s">
        <v>661</v>
      </c>
      <c r="M19" s="23" t="s">
        <v>662</v>
      </c>
      <c r="N19" s="23" t="s">
        <v>663</v>
      </c>
      <c r="O19" s="23" t="s">
        <v>664</v>
      </c>
      <c r="P19" s="23" t="s">
        <v>665</v>
      </c>
    </row>
    <row r="20" spans="1:16" ht="15.75" thickBot="1">
      <c r="A20" s="22">
        <v>15</v>
      </c>
      <c r="B20" s="29" t="s">
        <v>34</v>
      </c>
      <c r="C20" s="23">
        <v>3</v>
      </c>
      <c r="D20" s="24" t="s">
        <v>35</v>
      </c>
      <c r="E20" s="23">
        <v>1</v>
      </c>
      <c r="F20" s="56">
        <f>SUM(G20:P20)</f>
        <v>509.6</v>
      </c>
      <c r="G20" s="22">
        <v>76.12</v>
      </c>
      <c r="H20" s="23">
        <v>83.37</v>
      </c>
      <c r="I20" s="23"/>
      <c r="J20" s="23"/>
      <c r="K20" s="23">
        <v>82.49</v>
      </c>
      <c r="L20" s="23">
        <v>83.91</v>
      </c>
      <c r="M20" s="23">
        <v>96.85</v>
      </c>
      <c r="N20" s="23">
        <v>86.86</v>
      </c>
      <c r="O20" s="23"/>
      <c r="P20" s="23"/>
    </row>
    <row r="21" spans="1:16" ht="15.75" thickBot="1">
      <c r="A21" s="25">
        <v>16</v>
      </c>
      <c r="B21" s="28" t="s">
        <v>37</v>
      </c>
      <c r="C21" s="26">
        <v>3</v>
      </c>
      <c r="D21" s="27" t="s">
        <v>38</v>
      </c>
      <c r="E21" s="26">
        <v>2</v>
      </c>
      <c r="F21" s="57">
        <v>496.15</v>
      </c>
      <c r="G21" s="25">
        <v>75.849999999999994</v>
      </c>
      <c r="H21" s="26" t="s">
        <v>666</v>
      </c>
      <c r="I21" s="26">
        <v>64.11</v>
      </c>
      <c r="J21" s="26">
        <v>79.11</v>
      </c>
      <c r="K21" s="26" t="s">
        <v>667</v>
      </c>
      <c r="L21" s="26" t="s">
        <v>668</v>
      </c>
      <c r="M21" s="26" t="s">
        <v>669</v>
      </c>
      <c r="N21" s="26" t="s">
        <v>670</v>
      </c>
      <c r="O21" s="26">
        <v>71.45</v>
      </c>
      <c r="P21" s="26" t="s">
        <v>671</v>
      </c>
    </row>
    <row r="22" spans="1:16" ht="15.75" thickBot="1">
      <c r="A22" s="22">
        <v>17</v>
      </c>
      <c r="B22" s="29" t="s">
        <v>41</v>
      </c>
      <c r="C22" s="23">
        <v>3</v>
      </c>
      <c r="D22" s="24" t="s">
        <v>42</v>
      </c>
      <c r="E22" s="23">
        <v>1</v>
      </c>
      <c r="F22" s="56">
        <v>493.04</v>
      </c>
      <c r="G22" s="22" t="s">
        <v>672</v>
      </c>
      <c r="H22" s="23" t="s">
        <v>673</v>
      </c>
      <c r="I22" s="23"/>
      <c r="J22" s="23"/>
      <c r="K22" s="23" t="s">
        <v>674</v>
      </c>
      <c r="L22" s="23" t="s">
        <v>675</v>
      </c>
      <c r="M22" s="23" t="s">
        <v>676</v>
      </c>
      <c r="N22" s="23" t="s">
        <v>677</v>
      </c>
      <c r="O22" s="23"/>
      <c r="P22" s="23"/>
    </row>
    <row r="23" spans="1:16" ht="15.75" thickBot="1">
      <c r="A23" s="25">
        <v>18</v>
      </c>
      <c r="B23" s="28" t="s">
        <v>44</v>
      </c>
      <c r="C23" s="26">
        <v>3</v>
      </c>
      <c r="D23" s="27" t="s">
        <v>13</v>
      </c>
      <c r="E23" s="26">
        <v>2</v>
      </c>
      <c r="F23" s="57">
        <v>489.22</v>
      </c>
      <c r="G23" s="25">
        <v>72.5</v>
      </c>
      <c r="H23" s="26" t="s">
        <v>678</v>
      </c>
      <c r="I23" s="26"/>
      <c r="J23" s="26"/>
      <c r="K23" s="26">
        <v>0</v>
      </c>
      <c r="L23" s="26" t="s">
        <v>679</v>
      </c>
      <c r="M23" s="26" t="s">
        <v>680</v>
      </c>
      <c r="N23" s="26" t="s">
        <v>681</v>
      </c>
      <c r="O23" s="26" t="s">
        <v>682</v>
      </c>
      <c r="P23" s="26" t="s">
        <v>683</v>
      </c>
    </row>
    <row r="24" spans="1:16" ht="15.75" thickBot="1">
      <c r="A24" s="22">
        <v>19</v>
      </c>
      <c r="B24" s="29" t="s">
        <v>47</v>
      </c>
      <c r="C24" s="23">
        <v>3</v>
      </c>
      <c r="D24" s="24" t="s">
        <v>13</v>
      </c>
      <c r="E24" s="23">
        <v>2</v>
      </c>
      <c r="F24" s="56">
        <v>487.87</v>
      </c>
      <c r="G24" s="22" t="s">
        <v>684</v>
      </c>
      <c r="H24" s="23" t="s">
        <v>685</v>
      </c>
      <c r="I24" s="23" t="s">
        <v>686</v>
      </c>
      <c r="J24" s="23" t="s">
        <v>687</v>
      </c>
      <c r="K24" s="23" t="s">
        <v>688</v>
      </c>
      <c r="L24" s="23" t="s">
        <v>689</v>
      </c>
      <c r="M24" s="23"/>
      <c r="N24" s="23"/>
      <c r="O24" s="23"/>
      <c r="P24" s="23"/>
    </row>
    <row r="25" spans="1:16" ht="15.75" thickBot="1">
      <c r="A25" s="25">
        <v>20</v>
      </c>
      <c r="B25" s="28" t="s">
        <v>50</v>
      </c>
      <c r="C25" s="26">
        <v>3</v>
      </c>
      <c r="D25" s="27" t="s">
        <v>51</v>
      </c>
      <c r="E25" s="26">
        <v>2</v>
      </c>
      <c r="F25" s="57">
        <v>487.78</v>
      </c>
      <c r="G25" s="25">
        <v>76.42</v>
      </c>
      <c r="H25" s="26">
        <v>71.33</v>
      </c>
      <c r="I25" s="26"/>
      <c r="J25" s="26"/>
      <c r="K25" s="26" t="s">
        <v>690</v>
      </c>
      <c r="L25" s="26" t="s">
        <v>691</v>
      </c>
      <c r="M25" s="26" t="s">
        <v>692</v>
      </c>
      <c r="N25" s="26" t="s">
        <v>693</v>
      </c>
      <c r="O25" s="26" t="s">
        <v>694</v>
      </c>
      <c r="P25" s="26" t="s">
        <v>695</v>
      </c>
    </row>
    <row r="26" spans="1:16" ht="15.75" thickBot="1">
      <c r="A26" s="22">
        <v>21</v>
      </c>
      <c r="B26" s="29" t="s">
        <v>52</v>
      </c>
      <c r="C26" s="23">
        <v>3</v>
      </c>
      <c r="D26" s="24" t="s">
        <v>53</v>
      </c>
      <c r="E26" s="23">
        <v>2</v>
      </c>
      <c r="F26" s="56">
        <v>487.48</v>
      </c>
      <c r="G26" s="22">
        <v>70.98</v>
      </c>
      <c r="H26" s="23" t="s">
        <v>696</v>
      </c>
      <c r="I26" s="23">
        <v>77.19</v>
      </c>
      <c r="J26" s="23">
        <v>72.709999999999994</v>
      </c>
      <c r="K26" s="23" t="s">
        <v>697</v>
      </c>
      <c r="L26" s="23" t="s">
        <v>698</v>
      </c>
      <c r="M26" s="23" t="s">
        <v>699</v>
      </c>
      <c r="N26" s="23">
        <v>74.03</v>
      </c>
      <c r="O26" s="23" t="s">
        <v>700</v>
      </c>
      <c r="P26" s="23" t="s">
        <v>701</v>
      </c>
    </row>
    <row r="27" spans="1:16" ht="15.75" thickBot="1">
      <c r="A27" s="25">
        <v>22</v>
      </c>
      <c r="B27" s="28" t="s">
        <v>54</v>
      </c>
      <c r="C27" s="26">
        <v>3</v>
      </c>
      <c r="D27" s="27" t="s">
        <v>53</v>
      </c>
      <c r="E27" s="26">
        <v>2</v>
      </c>
      <c r="F27" s="57">
        <v>462.2</v>
      </c>
      <c r="G27" s="25" t="s">
        <v>702</v>
      </c>
      <c r="H27" s="26" t="s">
        <v>703</v>
      </c>
      <c r="I27" s="26"/>
      <c r="J27" s="26"/>
      <c r="K27" s="26" t="s">
        <v>704</v>
      </c>
      <c r="L27" s="26" t="s">
        <v>705</v>
      </c>
      <c r="M27" s="26" t="s">
        <v>706</v>
      </c>
      <c r="N27" s="26" t="s">
        <v>707</v>
      </c>
      <c r="O27" s="26"/>
      <c r="P27" s="26"/>
    </row>
    <row r="28" spans="1:16" ht="15.75" thickBot="1">
      <c r="A28" s="22">
        <v>23</v>
      </c>
      <c r="B28" s="29" t="s">
        <v>57</v>
      </c>
      <c r="C28" s="23">
        <v>3</v>
      </c>
      <c r="D28" s="24" t="s">
        <v>53</v>
      </c>
      <c r="E28" s="23">
        <v>2</v>
      </c>
      <c r="F28" s="56">
        <v>457.81</v>
      </c>
      <c r="G28" s="22">
        <v>67.959999999999994</v>
      </c>
      <c r="H28" s="23" t="s">
        <v>708</v>
      </c>
      <c r="I28" s="23">
        <v>67.040000000000006</v>
      </c>
      <c r="J28" s="23">
        <v>69.58</v>
      </c>
      <c r="K28" s="23" t="s">
        <v>709</v>
      </c>
      <c r="L28" s="23" t="s">
        <v>710</v>
      </c>
      <c r="M28" s="23" t="s">
        <v>711</v>
      </c>
      <c r="N28" s="23" t="s">
        <v>712</v>
      </c>
      <c r="O28" s="23" t="s">
        <v>713</v>
      </c>
      <c r="P28" s="23">
        <v>68.900000000000006</v>
      </c>
    </row>
    <row r="29" spans="1:16" ht="15.75" thickBot="1">
      <c r="A29" s="25">
        <v>24</v>
      </c>
      <c r="B29" s="28" t="s">
        <v>58</v>
      </c>
      <c r="C29" s="26">
        <v>3</v>
      </c>
      <c r="D29" s="27" t="s">
        <v>42</v>
      </c>
      <c r="E29" s="26">
        <v>2</v>
      </c>
      <c r="F29" s="57">
        <v>378.29</v>
      </c>
      <c r="G29" s="25" t="s">
        <v>714</v>
      </c>
      <c r="H29" s="26" t="s">
        <v>715</v>
      </c>
      <c r="I29" s="26"/>
      <c r="J29" s="26"/>
      <c r="K29" s="26" t="s">
        <v>716</v>
      </c>
      <c r="L29" s="26" t="s">
        <v>717</v>
      </c>
      <c r="M29" s="26" t="s">
        <v>718</v>
      </c>
      <c r="N29" s="26" t="s">
        <v>719</v>
      </c>
      <c r="O29" s="26"/>
      <c r="P29" s="26"/>
    </row>
    <row r="30" spans="1:16" ht="15.75" thickBot="1">
      <c r="A30" s="22">
        <v>25</v>
      </c>
      <c r="B30" s="29" t="s">
        <v>60</v>
      </c>
      <c r="C30" s="23">
        <v>3</v>
      </c>
      <c r="D30" s="24" t="s">
        <v>13</v>
      </c>
      <c r="E30" s="23">
        <v>1</v>
      </c>
      <c r="F30" s="56">
        <v>357.37</v>
      </c>
      <c r="G30" s="22"/>
      <c r="H30" s="23"/>
      <c r="I30" s="23" t="s">
        <v>720</v>
      </c>
      <c r="J30" s="23" t="s">
        <v>721</v>
      </c>
      <c r="K30" s="23"/>
      <c r="L30" s="23"/>
      <c r="M30" s="23" t="s">
        <v>722</v>
      </c>
      <c r="N30" s="23" t="s">
        <v>723</v>
      </c>
      <c r="O30" s="23"/>
      <c r="P30" s="23"/>
    </row>
    <row r="31" spans="1:16" ht="15.75" thickBot="1">
      <c r="A31" s="25">
        <v>26</v>
      </c>
      <c r="B31" s="88" t="s">
        <v>724</v>
      </c>
      <c r="C31" s="26">
        <v>3</v>
      </c>
      <c r="D31" s="27" t="s">
        <v>13</v>
      </c>
      <c r="E31" s="26">
        <v>1</v>
      </c>
      <c r="F31" s="57">
        <v>353.29</v>
      </c>
      <c r="G31" s="25"/>
      <c r="H31" s="26"/>
      <c r="I31" s="26"/>
      <c r="J31" s="26"/>
      <c r="K31" s="26"/>
      <c r="L31" s="26"/>
      <c r="M31" s="26" t="s">
        <v>725</v>
      </c>
      <c r="N31" s="26" t="s">
        <v>726</v>
      </c>
      <c r="O31" s="26" t="s">
        <v>727</v>
      </c>
      <c r="P31" s="26" t="s">
        <v>728</v>
      </c>
    </row>
    <row r="32" spans="1:16" ht="15.75" thickBot="1">
      <c r="A32" s="22">
        <v>27</v>
      </c>
      <c r="B32" s="29" t="s">
        <v>61</v>
      </c>
      <c r="C32" s="23">
        <v>3</v>
      </c>
      <c r="D32" s="24" t="s">
        <v>62</v>
      </c>
      <c r="E32" s="23">
        <v>2</v>
      </c>
      <c r="F32" s="56">
        <v>340.19</v>
      </c>
      <c r="G32" s="22" t="s">
        <v>729</v>
      </c>
      <c r="H32" s="23" t="s">
        <v>730</v>
      </c>
      <c r="I32" s="23"/>
      <c r="J32" s="23"/>
      <c r="K32" s="23" t="s">
        <v>731</v>
      </c>
      <c r="L32" s="23" t="s">
        <v>732</v>
      </c>
      <c r="M32" s="23"/>
      <c r="N32" s="23"/>
      <c r="O32" s="23"/>
      <c r="P32" s="23"/>
    </row>
    <row r="33" spans="1:16" ht="15.75" thickBot="1">
      <c r="A33" s="25">
        <v>28</v>
      </c>
      <c r="B33" s="28" t="s">
        <v>63</v>
      </c>
      <c r="C33" s="26">
        <v>3</v>
      </c>
      <c r="D33" s="27" t="s">
        <v>62</v>
      </c>
      <c r="E33" s="26">
        <v>2</v>
      </c>
      <c r="F33" s="57">
        <v>323.75</v>
      </c>
      <c r="G33" s="25" t="s">
        <v>733</v>
      </c>
      <c r="H33" s="26" t="s">
        <v>734</v>
      </c>
      <c r="I33" s="26"/>
      <c r="J33" s="26"/>
      <c r="K33" s="26" t="s">
        <v>735</v>
      </c>
      <c r="L33" s="26" t="s">
        <v>736</v>
      </c>
      <c r="M33" s="26"/>
      <c r="N33" s="26"/>
      <c r="O33" s="26"/>
      <c r="P33" s="26"/>
    </row>
    <row r="34" spans="1:16" ht="15.75" thickBot="1">
      <c r="A34" s="30">
        <v>29</v>
      </c>
      <c r="B34" s="31" t="s">
        <v>65</v>
      </c>
      <c r="C34" s="32">
        <v>3</v>
      </c>
      <c r="D34" s="33" t="s">
        <v>66</v>
      </c>
      <c r="E34" s="32">
        <v>2</v>
      </c>
      <c r="F34" s="60">
        <v>165.38</v>
      </c>
      <c r="G34" s="22"/>
      <c r="H34" s="23"/>
      <c r="I34" s="23"/>
      <c r="J34" s="23"/>
      <c r="K34" s="23"/>
      <c r="L34" s="23"/>
      <c r="M34" s="23"/>
      <c r="N34" s="23"/>
      <c r="O34" s="23" t="s">
        <v>737</v>
      </c>
      <c r="P34" s="23" t="s">
        <v>738</v>
      </c>
    </row>
  </sheetData>
  <mergeCells count="6">
    <mergeCell ref="A1:P1"/>
    <mergeCell ref="G4:H4"/>
    <mergeCell ref="I4:J4"/>
    <mergeCell ref="K4:L4"/>
    <mergeCell ref="M4:N4"/>
    <mergeCell ref="O4:P4"/>
  </mergeCells>
  <hyperlinks>
    <hyperlink ref="D6" r:id="rId1" location="/kluby/111" display="https://evidence.biatlon.cz/ - /kluby/111"/>
    <hyperlink ref="D7" r:id="rId2" location="/kluby/11" display="https://evidence.biatlon.cz/ - /kluby/11"/>
    <hyperlink ref="D8" r:id="rId3" location="/kluby/33" display="https://evidence.biatlon.cz/ - /kluby/33"/>
    <hyperlink ref="D9" r:id="rId4" location="/kluby/11" display="https://evidence.biatlon.cz/ - /kluby/11"/>
    <hyperlink ref="D10" r:id="rId5" location="/kluby/33" display="https://evidence.biatlon.cz/ - /kluby/33"/>
    <hyperlink ref="D11" r:id="rId6" location="/kluby/137" display="https://evidence.biatlon.cz/ - /kluby/137"/>
    <hyperlink ref="D12" r:id="rId7" location="/kluby/11" display="https://evidence.biatlon.cz/ - /kluby/11"/>
    <hyperlink ref="D13" r:id="rId8" location="/kluby/11" display="https://evidence.biatlon.cz/ - /kluby/11"/>
    <hyperlink ref="D14" r:id="rId9" location="/kluby/11" display="https://evidence.biatlon.cz/ - /kluby/11"/>
    <hyperlink ref="D15" r:id="rId10" location="/kluby/11" display="https://evidence.biatlon.cz/ - /kluby/11"/>
    <hyperlink ref="D16" r:id="rId11" location="/kluby/11" display="https://evidence.biatlon.cz/ - /kluby/11"/>
    <hyperlink ref="D17" r:id="rId12" location="/kluby/11" display="https://evidence.biatlon.cz/ - /kluby/11"/>
    <hyperlink ref="D20" r:id="rId13" location="/kluby/190" display="https://evidence.biatlon.cz/ - /kluby/190"/>
    <hyperlink ref="D18" r:id="rId14" location="/kluby/33" display="https://evidence.biatlon.cz/ - /kluby/33"/>
    <hyperlink ref="D19" r:id="rId15" location="/kluby/113" display="https://evidence.biatlon.cz/ - /kluby/113"/>
    <hyperlink ref="D21" r:id="rId16" location="/kluby/199" display="https://evidence.biatlon.cz/ - /kluby/199"/>
    <hyperlink ref="D22" r:id="rId17" location="/kluby/79" display="https://evidence.biatlon.cz/ - /kluby/79"/>
    <hyperlink ref="D23" r:id="rId18" location="/kluby/33" display="https://evidence.biatlon.cz/ - /kluby/33"/>
    <hyperlink ref="D24" r:id="rId19" location="/kluby/33" display="https://evidence.biatlon.cz/ - /kluby/33"/>
    <hyperlink ref="D25" r:id="rId20" location="/kluby/12" display="https://evidence.biatlon.cz/ - /kluby/12"/>
    <hyperlink ref="D26" r:id="rId21" location="/kluby/84" display="https://evidence.biatlon.cz/ - /kluby/84"/>
    <hyperlink ref="D27" r:id="rId22" location="/kluby/84" display="https://evidence.biatlon.cz/ - /kluby/84"/>
    <hyperlink ref="D28" r:id="rId23" location="/kluby/84" display="https://evidence.biatlon.cz/ - /kluby/84"/>
    <hyperlink ref="D29" r:id="rId24" location="/kluby/79" display="https://evidence.biatlon.cz/ - /kluby/79"/>
    <hyperlink ref="D30" r:id="rId25" location="/kluby/33" display="https://evidence.biatlon.cz/ - /kluby/33"/>
    <hyperlink ref="D31" r:id="rId26" location="/kluby/33" display="https://evidence.biatlon.cz/ - /kluby/33"/>
    <hyperlink ref="D32" r:id="rId27" location="/kluby/197" display="https://evidence.biatlon.cz/ - /kluby/197"/>
    <hyperlink ref="D33" r:id="rId28" location="/kluby/197" display="https://evidence.biatlon.cz/ - /kluby/197"/>
    <hyperlink ref="D34" r:id="rId29" location="/kluby/133" display="https://evidence.biatlon.cz/ - /kluby/133"/>
    <hyperlink ref="G5" r:id="rId30" location="/vysledky/20190/10/1" tooltip="I.ČP v biatlonu D+D, Akademické M ČR" display="https://evidence.biatlon.cz/ - /vysledky/20190/10/1"/>
    <hyperlink ref="H5" r:id="rId31" location="/vysledky/20190/10/2" tooltip="I.ČP v biatlonu D+D, Akademické M ČR" display="https://evidence.biatlon.cz/ - /vysledky/20190/10/2"/>
    <hyperlink ref="I5" r:id="rId32" location="/vysledky/20190/11/3" tooltip="II.ČP v biatlonu D+D" display="https://evidence.biatlon.cz/ - /vysledky/20190/11/3"/>
    <hyperlink ref="J5" r:id="rId33" location="/vysledky/20190/11/4" tooltip="II.ČP v biatlonu D+D" display="https://evidence.biatlon.cz/ - /vysledky/20190/11/4"/>
    <hyperlink ref="K5" r:id="rId34" location="/vysledky/20190/13/7" tooltip="III. ČP v biatlonu D+D" display="https://evidence.biatlon.cz/ - /vysledky/20190/13/7"/>
    <hyperlink ref="L5" r:id="rId35" location="/vysledky/20190/13/8" tooltip="III. ČP v biatlonu D+D" display="https://evidence.biatlon.cz/ - /vysledky/20190/13/8"/>
    <hyperlink ref="M5" r:id="rId36" location="/vysledky/20190/17/14" tooltip="MČR v biatlonu D+D" display="https://evidence.biatlon.cz/ - /vysledky/20190/17/14"/>
    <hyperlink ref="N5" r:id="rId37" location="/vysledky/20190/17/15" tooltip="MČR v biatlonu D+D" display="https://evidence.biatlon.cz/ - /vysledky/20190/17/15"/>
    <hyperlink ref="O5" r:id="rId38" location="/vysledky/20190/19/19" tooltip="V. ČP v biatlonu D+D, Akademické MČR" display="https://evidence.biatlon.cz/ - /vysledky/20190/19/19"/>
    <hyperlink ref="P5" r:id="rId39" location="/vysledky/20190/19/20" tooltip="V. ČP v biatlonu D+D, Akademické MČR" display="https://evidence.biatlon.cz/ - /vysledky/20190/19/20"/>
  </hyperlinks>
  <pageMargins left="0.78740157480314965" right="0.78740157480314965" top="0.98425196850393704" bottom="0.98425196850393704" header="0.51181102362204722" footer="0.51181102362204722"/>
  <pageSetup paperSize="9" scale="84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workbookViewId="0">
      <selection sqref="A1:P1"/>
    </sheetView>
  </sheetViews>
  <sheetFormatPr defaultRowHeight="15"/>
  <cols>
    <col min="1" max="1" width="9.140625" style="2"/>
    <col min="2" max="2" width="23.7109375" style="2" customWidth="1"/>
    <col min="3" max="3" width="8.28515625" style="2" customWidth="1"/>
    <col min="4" max="4" width="13.7109375" style="2" customWidth="1"/>
    <col min="5" max="5" width="9.140625" style="2"/>
    <col min="6" max="6" width="9.140625" style="48"/>
    <col min="7" max="16" width="9.140625" style="2"/>
    <col min="17" max="17" width="10.7109375" style="2" customWidth="1"/>
    <col min="18" max="16384" width="9.140625" style="2"/>
  </cols>
  <sheetData>
    <row r="1" spans="1:17" ht="32.1" customHeight="1">
      <c r="A1" s="93" t="s">
        <v>739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7" ht="15.75" customHeight="1">
      <c r="A2" s="10"/>
      <c r="B2" s="34" t="s">
        <v>585</v>
      </c>
      <c r="C2" s="10"/>
      <c r="D2" s="10"/>
      <c r="E2" s="10"/>
      <c r="F2" s="54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7" ht="15.75" customHeight="1">
      <c r="A3" s="10"/>
      <c r="B3" s="100"/>
      <c r="C3" s="10"/>
      <c r="D3" s="10"/>
      <c r="E3" s="10"/>
      <c r="F3" s="54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7" s="37" customFormat="1" ht="15.75" customHeight="1">
      <c r="A4" s="35"/>
      <c r="B4" s="36"/>
      <c r="C4" s="35"/>
      <c r="D4" s="35"/>
      <c r="E4" s="35"/>
      <c r="F4" s="55"/>
      <c r="G4" s="92" t="s">
        <v>586</v>
      </c>
      <c r="H4" s="92"/>
      <c r="I4" s="92" t="s">
        <v>587</v>
      </c>
      <c r="J4" s="92"/>
      <c r="K4" s="92" t="s">
        <v>588</v>
      </c>
      <c r="L4" s="92"/>
      <c r="M4" s="92" t="s">
        <v>589</v>
      </c>
      <c r="N4" s="92"/>
      <c r="O4" s="92" t="s">
        <v>590</v>
      </c>
      <c r="P4" s="92"/>
    </row>
    <row r="5" spans="1:17" ht="15.75" customHeight="1" thickBot="1">
      <c r="A5" s="16" t="s">
        <v>591</v>
      </c>
      <c r="B5" s="17" t="s">
        <v>1</v>
      </c>
      <c r="C5" s="18" t="s">
        <v>592</v>
      </c>
      <c r="D5" s="17" t="s">
        <v>3</v>
      </c>
      <c r="E5" s="18" t="s">
        <v>4</v>
      </c>
      <c r="F5" s="19" t="s">
        <v>5</v>
      </c>
      <c r="G5" s="20">
        <v>1</v>
      </c>
      <c r="H5" s="21">
        <v>2</v>
      </c>
      <c r="I5" s="21">
        <v>3</v>
      </c>
      <c r="J5" s="21">
        <v>4</v>
      </c>
      <c r="K5" s="21">
        <v>7</v>
      </c>
      <c r="L5" s="21">
        <v>8</v>
      </c>
      <c r="M5" s="21">
        <v>14</v>
      </c>
      <c r="N5" s="21">
        <v>15</v>
      </c>
      <c r="O5" s="21">
        <v>19</v>
      </c>
      <c r="P5" s="21">
        <v>20</v>
      </c>
    </row>
    <row r="6" spans="1:17" ht="15.75" thickBot="1">
      <c r="A6" s="22">
        <v>1</v>
      </c>
      <c r="B6" s="39" t="s">
        <v>68</v>
      </c>
      <c r="C6" s="38">
        <v>3</v>
      </c>
      <c r="D6" s="24" t="s">
        <v>11</v>
      </c>
      <c r="E6" s="23" t="s">
        <v>8</v>
      </c>
      <c r="F6" s="56">
        <v>600</v>
      </c>
      <c r="G6" s="22">
        <v>93.13</v>
      </c>
      <c r="H6" s="23">
        <v>93.87</v>
      </c>
      <c r="I6" s="23" t="s">
        <v>593</v>
      </c>
      <c r="J6" s="23" t="s">
        <v>593</v>
      </c>
      <c r="K6" s="23" t="s">
        <v>593</v>
      </c>
      <c r="L6" s="23" t="s">
        <v>593</v>
      </c>
      <c r="M6" s="23">
        <v>93.69</v>
      </c>
      <c r="N6" s="23">
        <v>93.51</v>
      </c>
      <c r="O6" s="23" t="s">
        <v>593</v>
      </c>
      <c r="P6" s="23" t="s">
        <v>593</v>
      </c>
    </row>
    <row r="7" spans="1:17" ht="15.75" thickBot="1">
      <c r="A7" s="25">
        <v>2</v>
      </c>
      <c r="B7" s="39" t="s">
        <v>69</v>
      </c>
      <c r="C7" s="38">
        <v>3</v>
      </c>
      <c r="D7" s="27" t="s">
        <v>13</v>
      </c>
      <c r="E7" s="26" t="s">
        <v>8</v>
      </c>
      <c r="F7" s="57">
        <v>593.54</v>
      </c>
      <c r="G7" s="25">
        <v>96.7</v>
      </c>
      <c r="H7" s="26" t="s">
        <v>593</v>
      </c>
      <c r="I7" s="26">
        <v>94.87</v>
      </c>
      <c r="J7" s="26" t="s">
        <v>740</v>
      </c>
      <c r="K7" s="26" t="s">
        <v>741</v>
      </c>
      <c r="L7" s="26">
        <v>95.58</v>
      </c>
      <c r="M7" s="26" t="s">
        <v>593</v>
      </c>
      <c r="N7" s="26" t="s">
        <v>593</v>
      </c>
      <c r="O7" s="26">
        <v>96.43</v>
      </c>
      <c r="P7" s="26" t="s">
        <v>742</v>
      </c>
    </row>
    <row r="8" spans="1:17" ht="15.75" thickBot="1">
      <c r="A8" s="22">
        <v>3</v>
      </c>
      <c r="B8" s="39" t="s">
        <v>71</v>
      </c>
      <c r="C8" s="38">
        <v>3</v>
      </c>
      <c r="D8" s="24" t="s">
        <v>13</v>
      </c>
      <c r="E8" s="23" t="s">
        <v>8</v>
      </c>
      <c r="F8" s="56">
        <v>585.32000000000005</v>
      </c>
      <c r="G8" s="22" t="s">
        <v>593</v>
      </c>
      <c r="H8" s="23" t="s">
        <v>743</v>
      </c>
      <c r="I8" s="23">
        <v>92.32</v>
      </c>
      <c r="J8" s="23" t="s">
        <v>744</v>
      </c>
      <c r="K8" s="23">
        <v>93.05</v>
      </c>
      <c r="L8" s="23" t="s">
        <v>745</v>
      </c>
      <c r="M8" s="23" t="s">
        <v>746</v>
      </c>
      <c r="N8" s="23" t="s">
        <v>745</v>
      </c>
      <c r="O8" s="23">
        <v>88.44</v>
      </c>
      <c r="P8" s="23">
        <v>89.02</v>
      </c>
    </row>
    <row r="9" spans="1:17" ht="15.75" thickBot="1">
      <c r="A9" s="25">
        <v>4</v>
      </c>
      <c r="B9" s="39" t="s">
        <v>72</v>
      </c>
      <c r="C9" s="38">
        <v>3</v>
      </c>
      <c r="D9" s="27" t="s">
        <v>615</v>
      </c>
      <c r="E9" s="26">
        <v>1</v>
      </c>
      <c r="F9" s="57">
        <v>567.58000000000004</v>
      </c>
      <c r="G9" s="25">
        <v>90.94</v>
      </c>
      <c r="H9" s="26" t="s">
        <v>638</v>
      </c>
      <c r="I9" s="26">
        <v>91.42</v>
      </c>
      <c r="J9" s="26" t="s">
        <v>616</v>
      </c>
      <c r="K9" s="26" t="s">
        <v>747</v>
      </c>
      <c r="L9" s="26" t="s">
        <v>748</v>
      </c>
      <c r="M9" s="26">
        <v>91.69</v>
      </c>
      <c r="N9" s="26">
        <v>89.02</v>
      </c>
      <c r="O9" s="26" t="s">
        <v>749</v>
      </c>
      <c r="P9" s="26" t="s">
        <v>750</v>
      </c>
    </row>
    <row r="10" spans="1:17" ht="15.75" thickBot="1">
      <c r="A10" s="22">
        <v>5</v>
      </c>
      <c r="B10" s="39" t="s">
        <v>73</v>
      </c>
      <c r="C10" s="38">
        <v>3</v>
      </c>
      <c r="D10" s="24" t="s">
        <v>615</v>
      </c>
      <c r="E10" s="23">
        <v>1</v>
      </c>
      <c r="F10" s="56">
        <v>565.65</v>
      </c>
      <c r="G10" s="22" t="s">
        <v>751</v>
      </c>
      <c r="H10" s="23">
        <v>89.71</v>
      </c>
      <c r="I10" s="23" t="s">
        <v>752</v>
      </c>
      <c r="J10" s="23">
        <v>88.17</v>
      </c>
      <c r="K10" s="23">
        <v>84.09</v>
      </c>
      <c r="L10" s="23" t="s">
        <v>753</v>
      </c>
      <c r="M10" s="23" t="s">
        <v>754</v>
      </c>
      <c r="N10" s="23">
        <v>83.17</v>
      </c>
      <c r="O10" s="23" t="s">
        <v>755</v>
      </c>
      <c r="P10" s="23" t="s">
        <v>756</v>
      </c>
    </row>
    <row r="11" spans="1:17" ht="15.75" thickBot="1">
      <c r="A11" s="25">
        <v>6</v>
      </c>
      <c r="B11" s="39" t="s">
        <v>74</v>
      </c>
      <c r="C11" s="38">
        <v>3</v>
      </c>
      <c r="D11" s="27" t="s">
        <v>13</v>
      </c>
      <c r="E11" s="26">
        <v>1</v>
      </c>
      <c r="F11" s="57">
        <v>557.71</v>
      </c>
      <c r="G11" s="25" t="s">
        <v>757</v>
      </c>
      <c r="H11" s="26" t="s">
        <v>758</v>
      </c>
      <c r="I11" s="26"/>
      <c r="J11" s="26"/>
      <c r="K11" s="26">
        <v>86.21</v>
      </c>
      <c r="L11" s="26" t="s">
        <v>759</v>
      </c>
      <c r="M11" s="26" t="s">
        <v>760</v>
      </c>
      <c r="N11" s="26" t="s">
        <v>649</v>
      </c>
      <c r="O11" s="26" t="s">
        <v>761</v>
      </c>
      <c r="P11" s="26">
        <v>88.03</v>
      </c>
    </row>
    <row r="12" spans="1:17" ht="15.75" thickBot="1">
      <c r="A12" s="22">
        <v>7</v>
      </c>
      <c r="B12" s="39" t="s">
        <v>75</v>
      </c>
      <c r="C12" s="38">
        <v>3</v>
      </c>
      <c r="D12" s="24" t="s">
        <v>13</v>
      </c>
      <c r="E12" s="23">
        <v>1</v>
      </c>
      <c r="F12" s="56">
        <v>555.04</v>
      </c>
      <c r="G12" s="22" t="s">
        <v>762</v>
      </c>
      <c r="H12" s="23" t="s">
        <v>763</v>
      </c>
      <c r="I12" s="23" t="s">
        <v>764</v>
      </c>
      <c r="J12" s="23">
        <v>87.11</v>
      </c>
      <c r="K12" s="23" t="s">
        <v>765</v>
      </c>
      <c r="L12" s="23" t="s">
        <v>766</v>
      </c>
      <c r="M12" s="23" t="s">
        <v>767</v>
      </c>
      <c r="N12" s="23">
        <v>84.78</v>
      </c>
      <c r="O12" s="23">
        <v>0</v>
      </c>
      <c r="P12" s="23">
        <v>81.37</v>
      </c>
    </row>
    <row r="13" spans="1:17" ht="15.75" thickBot="1">
      <c r="A13" s="25">
        <v>8</v>
      </c>
      <c r="B13" s="39" t="s">
        <v>76</v>
      </c>
      <c r="C13" s="38">
        <v>3</v>
      </c>
      <c r="D13" s="27" t="s">
        <v>615</v>
      </c>
      <c r="E13" s="26">
        <v>1</v>
      </c>
      <c r="F13" s="57">
        <v>549.41999999999996</v>
      </c>
      <c r="G13" s="25">
        <v>79.77</v>
      </c>
      <c r="H13" s="26">
        <v>84.67</v>
      </c>
      <c r="I13" s="26" t="s">
        <v>768</v>
      </c>
      <c r="J13" s="26" t="s">
        <v>769</v>
      </c>
      <c r="K13" s="26" t="s">
        <v>770</v>
      </c>
      <c r="L13" s="26" t="s">
        <v>771</v>
      </c>
      <c r="M13" s="26">
        <v>87.15</v>
      </c>
      <c r="N13" s="26">
        <v>86.5</v>
      </c>
      <c r="O13" s="26" t="s">
        <v>772</v>
      </c>
      <c r="P13" s="26" t="s">
        <v>773</v>
      </c>
    </row>
    <row r="14" spans="1:17" ht="15.75" thickBot="1">
      <c r="A14" s="22">
        <v>9</v>
      </c>
      <c r="B14" s="29" t="s">
        <v>78</v>
      </c>
      <c r="C14" s="38">
        <v>3</v>
      </c>
      <c r="D14" s="24" t="s">
        <v>13</v>
      </c>
      <c r="E14" s="23">
        <v>1</v>
      </c>
      <c r="F14" s="56">
        <v>544.52</v>
      </c>
      <c r="G14" s="22">
        <v>83.13</v>
      </c>
      <c r="H14" s="23" t="s">
        <v>774</v>
      </c>
      <c r="I14" s="23">
        <v>86.39</v>
      </c>
      <c r="J14" s="23">
        <v>86.73</v>
      </c>
      <c r="K14" s="23">
        <v>86.11</v>
      </c>
      <c r="L14" s="23" t="s">
        <v>775</v>
      </c>
      <c r="M14" s="23" t="s">
        <v>624</v>
      </c>
      <c r="N14" s="23" t="s">
        <v>776</v>
      </c>
      <c r="O14" s="23" t="s">
        <v>777</v>
      </c>
      <c r="P14" s="23" t="s">
        <v>778</v>
      </c>
      <c r="Q14" s="68"/>
    </row>
    <row r="15" spans="1:17" ht="15.75" thickBot="1">
      <c r="A15" s="25">
        <v>10</v>
      </c>
      <c r="B15" s="28" t="s">
        <v>79</v>
      </c>
      <c r="C15" s="26">
        <v>3</v>
      </c>
      <c r="D15" s="27" t="s">
        <v>80</v>
      </c>
      <c r="E15" s="26">
        <v>1</v>
      </c>
      <c r="F15" s="57">
        <f>SUM(I15,J15,L15,M15,O15,P15)</f>
        <v>542.64</v>
      </c>
      <c r="G15" s="25"/>
      <c r="H15" s="26"/>
      <c r="I15" s="38">
        <v>90.06</v>
      </c>
      <c r="J15" s="38">
        <v>89.21</v>
      </c>
      <c r="K15" s="38">
        <v>78.44</v>
      </c>
      <c r="L15" s="38">
        <v>91.19</v>
      </c>
      <c r="M15" s="38">
        <v>89.36</v>
      </c>
      <c r="N15" s="38">
        <v>76.319999999999993</v>
      </c>
      <c r="O15" s="38">
        <v>89.55</v>
      </c>
      <c r="P15" s="38">
        <v>93.27</v>
      </c>
    </row>
    <row r="16" spans="1:17" ht="15.75" thickBot="1">
      <c r="A16" s="22">
        <v>11</v>
      </c>
      <c r="B16" s="39" t="s">
        <v>82</v>
      </c>
      <c r="C16" s="23">
        <v>3</v>
      </c>
      <c r="D16" s="24" t="s">
        <v>615</v>
      </c>
      <c r="E16" s="23">
        <v>1</v>
      </c>
      <c r="F16" s="56">
        <v>537.38</v>
      </c>
      <c r="G16" s="22"/>
      <c r="H16" s="23"/>
      <c r="I16" s="23"/>
      <c r="J16" s="23"/>
      <c r="K16" s="23" t="s">
        <v>779</v>
      </c>
      <c r="L16" s="23" t="s">
        <v>780</v>
      </c>
      <c r="M16" s="23" t="s">
        <v>633</v>
      </c>
      <c r="N16" s="23" t="s">
        <v>781</v>
      </c>
      <c r="O16" s="23" t="s">
        <v>782</v>
      </c>
      <c r="P16" s="23" t="s">
        <v>783</v>
      </c>
    </row>
    <row r="17" spans="1:16" ht="15.75" thickBot="1">
      <c r="A17" s="25">
        <v>12</v>
      </c>
      <c r="B17" s="28" t="s">
        <v>83</v>
      </c>
      <c r="C17" s="26">
        <v>3</v>
      </c>
      <c r="D17" s="27" t="s">
        <v>7</v>
      </c>
      <c r="E17" s="26">
        <v>1</v>
      </c>
      <c r="F17" s="57">
        <v>534.51</v>
      </c>
      <c r="G17" s="25" t="s">
        <v>784</v>
      </c>
      <c r="H17" s="26" t="s">
        <v>785</v>
      </c>
      <c r="I17" s="26">
        <v>86.43</v>
      </c>
      <c r="J17" s="26" t="s">
        <v>786</v>
      </c>
      <c r="K17" s="26">
        <v>81.510000000000005</v>
      </c>
      <c r="L17" s="26">
        <v>82.47</v>
      </c>
      <c r="M17" s="26" t="s">
        <v>787</v>
      </c>
      <c r="N17" s="26" t="s">
        <v>788</v>
      </c>
      <c r="O17" s="26" t="s">
        <v>789</v>
      </c>
      <c r="P17" s="26">
        <v>79.47</v>
      </c>
    </row>
    <row r="18" spans="1:16" ht="15.75" thickBot="1">
      <c r="A18" s="22">
        <v>13</v>
      </c>
      <c r="B18" s="29" t="s">
        <v>86</v>
      </c>
      <c r="C18" s="23">
        <v>3</v>
      </c>
      <c r="D18" s="24" t="s">
        <v>13</v>
      </c>
      <c r="E18" s="23">
        <v>1</v>
      </c>
      <c r="F18" s="56">
        <v>533.44000000000005</v>
      </c>
      <c r="G18" s="22">
        <v>84.44</v>
      </c>
      <c r="H18" s="23" t="s">
        <v>790</v>
      </c>
      <c r="I18" s="23" t="s">
        <v>791</v>
      </c>
      <c r="J18" s="23" t="s">
        <v>792</v>
      </c>
      <c r="K18" s="23" t="s">
        <v>793</v>
      </c>
      <c r="L18" s="23" t="s">
        <v>794</v>
      </c>
      <c r="M18" s="23" t="s">
        <v>795</v>
      </c>
      <c r="N18" s="23">
        <v>80.83</v>
      </c>
      <c r="O18" s="23"/>
      <c r="P18" s="23">
        <v>82.57</v>
      </c>
    </row>
    <row r="19" spans="1:16" ht="15.75" thickBot="1">
      <c r="A19" s="25">
        <v>14</v>
      </c>
      <c r="B19" s="28" t="s">
        <v>87</v>
      </c>
      <c r="C19" s="26">
        <v>3</v>
      </c>
      <c r="D19" s="27" t="s">
        <v>7</v>
      </c>
      <c r="E19" s="26">
        <v>1</v>
      </c>
      <c r="F19" s="57">
        <v>530.51</v>
      </c>
      <c r="G19" s="25"/>
      <c r="H19" s="26"/>
      <c r="I19" s="26" t="s">
        <v>796</v>
      </c>
      <c r="J19" s="26">
        <v>78.25</v>
      </c>
      <c r="K19" s="26">
        <v>80.45</v>
      </c>
      <c r="L19" s="26" t="s">
        <v>797</v>
      </c>
      <c r="M19" s="26" t="s">
        <v>798</v>
      </c>
      <c r="N19" s="26" t="s">
        <v>799</v>
      </c>
      <c r="O19" s="26" t="s">
        <v>800</v>
      </c>
      <c r="P19" s="26" t="s">
        <v>648</v>
      </c>
    </row>
    <row r="20" spans="1:16" ht="15.75" thickBot="1">
      <c r="A20" s="22">
        <v>15</v>
      </c>
      <c r="B20" s="29" t="s">
        <v>88</v>
      </c>
      <c r="C20" s="23">
        <v>3</v>
      </c>
      <c r="D20" s="24" t="s">
        <v>7</v>
      </c>
      <c r="E20" s="23">
        <v>1</v>
      </c>
      <c r="F20" s="56">
        <v>524.45000000000005</v>
      </c>
      <c r="G20" s="22">
        <v>77.25</v>
      </c>
      <c r="H20" s="23">
        <v>83.3</v>
      </c>
      <c r="I20" s="23" t="s">
        <v>642</v>
      </c>
      <c r="J20" s="23" t="s">
        <v>801</v>
      </c>
      <c r="K20" s="23" t="s">
        <v>802</v>
      </c>
      <c r="L20" s="23" t="s">
        <v>803</v>
      </c>
      <c r="M20" s="23" t="s">
        <v>804</v>
      </c>
      <c r="N20" s="23">
        <v>83.2</v>
      </c>
      <c r="O20" s="23" t="s">
        <v>805</v>
      </c>
      <c r="P20" s="23">
        <v>77.739999999999995</v>
      </c>
    </row>
    <row r="21" spans="1:16" ht="15.75" thickBot="1">
      <c r="A21" s="25">
        <v>16</v>
      </c>
      <c r="B21" s="28" t="s">
        <v>89</v>
      </c>
      <c r="C21" s="26">
        <v>3</v>
      </c>
      <c r="D21" s="27" t="s">
        <v>33</v>
      </c>
      <c r="E21" s="26">
        <v>1</v>
      </c>
      <c r="F21" s="57">
        <v>502.15</v>
      </c>
      <c r="G21" s="25" t="s">
        <v>806</v>
      </c>
      <c r="H21" s="26" t="s">
        <v>807</v>
      </c>
      <c r="I21" s="26" t="s">
        <v>808</v>
      </c>
      <c r="J21" s="26">
        <v>66.790000000000006</v>
      </c>
      <c r="K21" s="26">
        <v>71.05</v>
      </c>
      <c r="L21" s="26">
        <v>75.87</v>
      </c>
      <c r="M21" s="26" t="s">
        <v>809</v>
      </c>
      <c r="N21" s="26">
        <v>65.86</v>
      </c>
      <c r="O21" s="26" t="s">
        <v>810</v>
      </c>
      <c r="P21" s="26" t="s">
        <v>811</v>
      </c>
    </row>
    <row r="22" spans="1:16" ht="15.75" thickBot="1">
      <c r="A22" s="22">
        <v>17</v>
      </c>
      <c r="B22" s="29" t="s">
        <v>93</v>
      </c>
      <c r="C22" s="23">
        <v>3</v>
      </c>
      <c r="D22" s="24" t="s">
        <v>33</v>
      </c>
      <c r="E22" s="23">
        <v>2</v>
      </c>
      <c r="F22" s="56">
        <v>493.26</v>
      </c>
      <c r="G22" s="22">
        <v>73.569999999999993</v>
      </c>
      <c r="H22" s="23" t="s">
        <v>812</v>
      </c>
      <c r="I22" s="23">
        <v>78.44</v>
      </c>
      <c r="J22" s="23">
        <v>60.8</v>
      </c>
      <c r="K22" s="23">
        <v>72.39</v>
      </c>
      <c r="L22" s="23">
        <v>77.349999999999994</v>
      </c>
      <c r="M22" s="23" t="s">
        <v>813</v>
      </c>
      <c r="N22" s="23" t="s">
        <v>814</v>
      </c>
      <c r="O22" s="23" t="s">
        <v>815</v>
      </c>
      <c r="P22" s="23">
        <v>76.78</v>
      </c>
    </row>
    <row r="23" spans="1:16" ht="15.75" thickBot="1">
      <c r="A23" s="25">
        <v>18</v>
      </c>
      <c r="B23" s="28" t="s">
        <v>91</v>
      </c>
      <c r="C23" s="26">
        <v>3</v>
      </c>
      <c r="D23" s="27" t="s">
        <v>13</v>
      </c>
      <c r="E23" s="26">
        <v>2</v>
      </c>
      <c r="F23" s="57">
        <v>491.82</v>
      </c>
      <c r="G23" s="25"/>
      <c r="H23" s="26"/>
      <c r="I23" s="26" t="s">
        <v>816</v>
      </c>
      <c r="J23" s="26" t="s">
        <v>817</v>
      </c>
      <c r="K23" s="26" t="s">
        <v>818</v>
      </c>
      <c r="L23" s="26" t="s">
        <v>819</v>
      </c>
      <c r="M23" s="26" t="s">
        <v>820</v>
      </c>
      <c r="N23" s="26">
        <v>57.15</v>
      </c>
      <c r="O23" s="26" t="s">
        <v>821</v>
      </c>
      <c r="P23" s="26">
        <v>0</v>
      </c>
    </row>
    <row r="24" spans="1:16" ht="15.75" thickBot="1">
      <c r="A24" s="22">
        <v>19</v>
      </c>
      <c r="B24" s="29" t="s">
        <v>94</v>
      </c>
      <c r="C24" s="23">
        <v>3</v>
      </c>
      <c r="D24" s="24" t="s">
        <v>7</v>
      </c>
      <c r="E24" s="23">
        <v>2</v>
      </c>
      <c r="F24" s="56">
        <v>484.78</v>
      </c>
      <c r="G24" s="22">
        <v>78.069999999999993</v>
      </c>
      <c r="H24" s="23" t="s">
        <v>822</v>
      </c>
      <c r="I24" s="23">
        <v>75.53</v>
      </c>
      <c r="J24" s="23">
        <v>76.5</v>
      </c>
      <c r="K24" s="23" t="s">
        <v>823</v>
      </c>
      <c r="L24" s="23" t="s">
        <v>824</v>
      </c>
      <c r="M24" s="23" t="s">
        <v>825</v>
      </c>
      <c r="N24" s="23">
        <v>75.61</v>
      </c>
      <c r="O24" s="23" t="s">
        <v>826</v>
      </c>
      <c r="P24" s="23" t="s">
        <v>827</v>
      </c>
    </row>
    <row r="25" spans="1:16" ht="15.75" thickBot="1">
      <c r="A25" s="25">
        <v>20</v>
      </c>
      <c r="B25" s="28" t="s">
        <v>96</v>
      </c>
      <c r="C25" s="26">
        <v>3</v>
      </c>
      <c r="D25" s="27" t="s">
        <v>11</v>
      </c>
      <c r="E25" s="26">
        <v>2</v>
      </c>
      <c r="F25" s="57">
        <v>482.44</v>
      </c>
      <c r="G25" s="25">
        <v>72.69</v>
      </c>
      <c r="H25" s="26" t="s">
        <v>828</v>
      </c>
      <c r="I25" s="26" t="s">
        <v>829</v>
      </c>
      <c r="J25" s="26">
        <v>69.290000000000006</v>
      </c>
      <c r="K25" s="26" t="s">
        <v>830</v>
      </c>
      <c r="L25" s="26" t="s">
        <v>831</v>
      </c>
      <c r="M25" s="26">
        <v>72.069999999999993</v>
      </c>
      <c r="N25" s="26">
        <v>71.739999999999995</v>
      </c>
      <c r="O25" s="26" t="s">
        <v>832</v>
      </c>
      <c r="P25" s="26" t="s">
        <v>704</v>
      </c>
    </row>
    <row r="26" spans="1:16" ht="15.75" thickBot="1">
      <c r="A26" s="22">
        <v>21</v>
      </c>
      <c r="B26" s="29" t="s">
        <v>97</v>
      </c>
      <c r="C26" s="23">
        <v>3</v>
      </c>
      <c r="D26" s="24" t="s">
        <v>615</v>
      </c>
      <c r="E26" s="23">
        <v>2</v>
      </c>
      <c r="F26" s="56">
        <v>468.05</v>
      </c>
      <c r="G26" s="22">
        <v>70.09</v>
      </c>
      <c r="H26" s="23" t="s">
        <v>833</v>
      </c>
      <c r="I26" s="23"/>
      <c r="J26" s="23"/>
      <c r="K26" s="23">
        <v>69.95</v>
      </c>
      <c r="L26" s="23" t="s">
        <v>834</v>
      </c>
      <c r="M26" s="23" t="s">
        <v>654</v>
      </c>
      <c r="N26" s="23" t="s">
        <v>835</v>
      </c>
      <c r="O26" s="23" t="s">
        <v>836</v>
      </c>
      <c r="P26" s="23" t="s">
        <v>837</v>
      </c>
    </row>
    <row r="27" spans="1:16" ht="15.75" thickBot="1">
      <c r="A27" s="25">
        <v>22</v>
      </c>
      <c r="B27" s="28" t="s">
        <v>103</v>
      </c>
      <c r="C27" s="26">
        <v>3</v>
      </c>
      <c r="D27" s="27" t="s">
        <v>35</v>
      </c>
      <c r="E27" s="26">
        <v>2</v>
      </c>
      <c r="F27" s="57">
        <v>465.38</v>
      </c>
      <c r="G27" s="25" t="s">
        <v>838</v>
      </c>
      <c r="H27" s="26" t="s">
        <v>839</v>
      </c>
      <c r="I27" s="26"/>
      <c r="J27" s="26"/>
      <c r="K27" s="26"/>
      <c r="L27" s="26"/>
      <c r="M27" s="26">
        <v>0</v>
      </c>
      <c r="N27" s="26" t="s">
        <v>840</v>
      </c>
      <c r="O27" s="26" t="s">
        <v>841</v>
      </c>
      <c r="P27" s="26" t="s">
        <v>842</v>
      </c>
    </row>
    <row r="28" spans="1:16" ht="15.75" thickBot="1">
      <c r="A28" s="22">
        <v>23</v>
      </c>
      <c r="B28" s="29" t="s">
        <v>100</v>
      </c>
      <c r="C28" s="23">
        <v>3</v>
      </c>
      <c r="D28" s="24" t="s">
        <v>101</v>
      </c>
      <c r="E28" s="23">
        <v>2</v>
      </c>
      <c r="F28" s="56">
        <v>457.52</v>
      </c>
      <c r="G28" s="22">
        <v>51.74</v>
      </c>
      <c r="H28" s="23">
        <v>70.040000000000006</v>
      </c>
      <c r="I28" s="23" t="s">
        <v>843</v>
      </c>
      <c r="J28" s="23" t="s">
        <v>844</v>
      </c>
      <c r="K28" s="23"/>
      <c r="L28" s="23"/>
      <c r="M28" s="23"/>
      <c r="N28" s="23"/>
      <c r="O28" s="23" t="s">
        <v>845</v>
      </c>
      <c r="P28" s="23" t="s">
        <v>846</v>
      </c>
    </row>
    <row r="29" spans="1:16" ht="15.75" thickBot="1">
      <c r="A29" s="25">
        <v>24</v>
      </c>
      <c r="B29" s="28" t="s">
        <v>98</v>
      </c>
      <c r="C29" s="26">
        <v>3</v>
      </c>
      <c r="D29" s="27" t="s">
        <v>99</v>
      </c>
      <c r="E29" s="26">
        <v>2</v>
      </c>
      <c r="F29" s="57">
        <v>446.29</v>
      </c>
      <c r="G29" s="25">
        <v>66.08</v>
      </c>
      <c r="H29" s="26" t="s">
        <v>847</v>
      </c>
      <c r="I29" s="26" t="s">
        <v>848</v>
      </c>
      <c r="J29" s="26" t="s">
        <v>849</v>
      </c>
      <c r="K29" s="26" t="s">
        <v>850</v>
      </c>
      <c r="L29" s="26" t="s">
        <v>851</v>
      </c>
      <c r="M29" s="26" t="s">
        <v>852</v>
      </c>
      <c r="N29" s="26">
        <v>65.650000000000006</v>
      </c>
      <c r="O29" s="26"/>
      <c r="P29" s="26"/>
    </row>
    <row r="30" spans="1:16" ht="15.75" thickBot="1">
      <c r="A30" s="22">
        <v>25</v>
      </c>
      <c r="B30" s="29" t="s">
        <v>105</v>
      </c>
      <c r="C30" s="23">
        <v>3</v>
      </c>
      <c r="D30" s="24" t="s">
        <v>101</v>
      </c>
      <c r="E30" s="23">
        <v>3</v>
      </c>
      <c r="F30" s="56">
        <v>275.08</v>
      </c>
      <c r="G30" s="22" t="s">
        <v>853</v>
      </c>
      <c r="H30" s="23" t="s">
        <v>854</v>
      </c>
      <c r="I30" s="23" t="s">
        <v>855</v>
      </c>
      <c r="J30" s="23" t="s">
        <v>856</v>
      </c>
      <c r="K30" s="23"/>
      <c r="L30" s="23"/>
      <c r="M30" s="23"/>
      <c r="N30" s="23"/>
      <c r="O30" s="23"/>
      <c r="P30" s="23"/>
    </row>
    <row r="31" spans="1:16" ht="15.75" thickBot="1">
      <c r="A31" s="25">
        <v>26</v>
      </c>
      <c r="B31" s="39" t="s">
        <v>107</v>
      </c>
      <c r="C31" s="38">
        <v>3</v>
      </c>
      <c r="D31" s="27" t="s">
        <v>7</v>
      </c>
      <c r="E31" s="26">
        <v>1</v>
      </c>
      <c r="F31" s="57">
        <v>186.17</v>
      </c>
      <c r="G31" s="87" t="s">
        <v>857</v>
      </c>
      <c r="H31" s="38" t="s">
        <v>768</v>
      </c>
      <c r="I31" s="26"/>
      <c r="J31" s="26"/>
      <c r="K31" s="26"/>
      <c r="L31" s="26"/>
      <c r="M31" s="26"/>
      <c r="N31" s="26"/>
      <c r="O31" s="26"/>
      <c r="P31" s="26"/>
    </row>
    <row r="32" spans="1:16" ht="15.75" thickBot="1">
      <c r="A32" s="22">
        <v>27</v>
      </c>
      <c r="B32" s="29" t="s">
        <v>109</v>
      </c>
      <c r="C32" s="23">
        <v>3</v>
      </c>
      <c r="D32" s="24" t="s">
        <v>110</v>
      </c>
      <c r="E32" s="23">
        <v>3</v>
      </c>
      <c r="F32" s="56">
        <v>149.79</v>
      </c>
      <c r="G32" s="22"/>
      <c r="H32" s="23"/>
      <c r="I32" s="23"/>
      <c r="J32" s="23"/>
      <c r="K32" s="23"/>
      <c r="L32" s="23"/>
      <c r="M32" s="23"/>
      <c r="N32" s="23"/>
      <c r="O32" s="23" t="s">
        <v>858</v>
      </c>
      <c r="P32" s="23" t="s">
        <v>859</v>
      </c>
    </row>
  </sheetData>
  <mergeCells count="6">
    <mergeCell ref="A1:P1"/>
    <mergeCell ref="G4:H4"/>
    <mergeCell ref="I4:J4"/>
    <mergeCell ref="K4:L4"/>
    <mergeCell ref="M4:N4"/>
    <mergeCell ref="O4:P4"/>
  </mergeCells>
  <hyperlinks>
    <hyperlink ref="D6" r:id="rId1" location="/kluby/11" display="https://evidence.biatlon.cz/ - /kluby/11"/>
    <hyperlink ref="D7" r:id="rId2" location="/kluby/33" display="https://evidence.biatlon.cz/ - /kluby/33"/>
    <hyperlink ref="D8" r:id="rId3" location="/kluby/33" display="https://evidence.biatlon.cz/ - /kluby/33"/>
    <hyperlink ref="D9" r:id="rId4" location="/kluby/137" display="https://evidence.biatlon.cz/ - /kluby/137"/>
    <hyperlink ref="D10" r:id="rId5" location="/kluby/137" display="https://evidence.biatlon.cz/ - /kluby/137"/>
    <hyperlink ref="D11" r:id="rId6" location="/kluby/33" display="/kluby/33"/>
    <hyperlink ref="D12" r:id="rId7" location="/kluby/33" display="https://evidence.biatlon.cz/ - /kluby/33"/>
    <hyperlink ref="D13" r:id="rId8" location="/kluby/137" display="https://evidence.biatlon.cz/ - /kluby/137"/>
    <hyperlink ref="D14" r:id="rId9" location="/kluby/33" display="https://evidence.biatlon.cz/ - /kluby/33"/>
    <hyperlink ref="D15" r:id="rId10" location="/kluby/55" display="https://evidence.biatlon.cz/ - /kluby/55"/>
    <hyperlink ref="D16" r:id="rId11" location="/kluby/137" display="https://evidence.biatlon.cz/ - /kluby/137"/>
    <hyperlink ref="D17" r:id="rId12" location="/kluby/111" display="https://evidence.biatlon.cz/ - /kluby/111"/>
    <hyperlink ref="D18" r:id="rId13" location="/kluby/33" display="https://evidence.biatlon.cz/ - /kluby/33"/>
    <hyperlink ref="D19" r:id="rId14" location="/kluby/111" display="https://evidence.biatlon.cz/ - /kluby/111"/>
    <hyperlink ref="D20" r:id="rId15" location="/kluby/111" display="https://evidence.biatlon.cz/ - /kluby/111"/>
    <hyperlink ref="D21" r:id="rId16" location="/kluby/113" display="https://evidence.biatlon.cz/ - /kluby/113"/>
    <hyperlink ref="D22" r:id="rId17" location="/kluby/113" display="https://evidence.biatlon.cz/ - /kluby/113"/>
    <hyperlink ref="D23" r:id="rId18" location="/kluby/33" display="https://evidence.biatlon.cz/ - /kluby/33"/>
    <hyperlink ref="D24" r:id="rId19" location="/kluby/111" display="https://evidence.biatlon.cz/ - /kluby/111"/>
    <hyperlink ref="D25" r:id="rId20" location="/kluby/11" display="https://evidence.biatlon.cz/ - /kluby/11"/>
    <hyperlink ref="D26" r:id="rId21" location="/kluby/137" display="https://evidence.biatlon.cz/ - /kluby/137"/>
    <hyperlink ref="D27" r:id="rId22" location="/kluby/190" display="https://evidence.biatlon.cz/ - /kluby/190"/>
    <hyperlink ref="D28" r:id="rId23" location="/kluby/120" display="https://evidence.biatlon.cz/ - /kluby/120"/>
    <hyperlink ref="D29" r:id="rId24" location="/kluby/64" display="https://evidence.biatlon.cz/ - /kluby/64"/>
    <hyperlink ref="D30" r:id="rId25" location="/kluby/120" display="https://evidence.biatlon.cz/ - /kluby/120"/>
    <hyperlink ref="D31" r:id="rId26" location="/kluby/111" display="https://evidence.biatlon.cz/ - /kluby/111"/>
    <hyperlink ref="D32" r:id="rId27" location="/kluby/2" display="https://evidence.biatlon.cz/ - /kluby/2"/>
    <hyperlink ref="G5" r:id="rId28" location="/vysledky/20190/10/1" tooltip="I.ČP v biatlonu D+D, Akademické M ČR" display="https://evidence.biatlon.cz/ - /vysledky/20190/10/1"/>
    <hyperlink ref="H5" r:id="rId29" location="/vysledky/20190/10/2" tooltip="I.ČP v biatlonu D+D, Akademické M ČR" display="https://evidence.biatlon.cz/ - /vysledky/20190/10/2"/>
    <hyperlink ref="I5" r:id="rId30" location="/vysledky/20190/11/3" tooltip="II.ČP v biatlonu D+D" display="https://evidence.biatlon.cz/ - /vysledky/20190/11/3"/>
    <hyperlink ref="J5" r:id="rId31" location="/vysledky/20190/11/4" tooltip="II.ČP v biatlonu D+D" display="https://evidence.biatlon.cz/ - /vysledky/20190/11/4"/>
    <hyperlink ref="K5" r:id="rId32" location="/vysledky/20190/13/7" tooltip="III. ČP v biatlonu D+D" display="https://evidence.biatlon.cz/ - /vysledky/20190/13/7"/>
    <hyperlink ref="L5" r:id="rId33" location="/vysledky/20190/13/8" tooltip="III. ČP v biatlonu D+D" display="https://evidence.biatlon.cz/ - /vysledky/20190/13/8"/>
    <hyperlink ref="M5" r:id="rId34" location="/vysledky/20190/17/14" tooltip="MČR v biatlonu D+D" display="https://evidence.biatlon.cz/ - /vysledky/20190/17/14"/>
    <hyperlink ref="N5" r:id="rId35" location="/vysledky/20190/17/15" tooltip="MČR v biatlonu D+D" display="https://evidence.biatlon.cz/ - /vysledky/20190/17/15"/>
    <hyperlink ref="O5" r:id="rId36" location="/vysledky/20190/19/19" tooltip="V. ČP v biatlonu D+D, Akademické MČR" display="https://evidence.biatlon.cz/ - /vysledky/20190/19/19"/>
    <hyperlink ref="P5" r:id="rId37" location="/vysledky/20190/19/20" tooltip="V. ČP v biatlonu D+D, Akademické MČR" display="https://evidence.biatlon.cz/ - /vysledky/20190/19/20"/>
  </hyperlinks>
  <pageMargins left="0.70866141732283472" right="0.70866141732283472" top="0.78740157480314965" bottom="0.78740157480314965" header="0.31496062992125984" footer="0.31496062992125984"/>
  <pageSetup paperSize="9" scale="79" orientation="landscape" r:id="rId38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0"/>
  <sheetViews>
    <sheetView workbookViewId="0">
      <selection sqref="A1:T1"/>
    </sheetView>
  </sheetViews>
  <sheetFormatPr defaultRowHeight="15"/>
  <cols>
    <col min="1" max="1" width="8.7109375" style="15" customWidth="1"/>
    <col min="2" max="2" width="26.85546875" customWidth="1"/>
    <col min="3" max="3" width="6.7109375" style="15" bestFit="1" customWidth="1"/>
    <col min="4" max="4" width="13.7109375" customWidth="1"/>
    <col min="5" max="5" width="5.7109375" style="15" customWidth="1"/>
    <col min="6" max="6" width="8.7109375" style="44" customWidth="1"/>
    <col min="7" max="10" width="7.5703125" style="15" bestFit="1" customWidth="1"/>
    <col min="11" max="12" width="6.5703125" style="15" bestFit="1" customWidth="1"/>
    <col min="13" max="17" width="7.5703125" style="15" bestFit="1" customWidth="1"/>
    <col min="18" max="21" width="6.5703125" style="15" bestFit="1" customWidth="1"/>
    <col min="22" max="22" width="7.5703125" style="15" bestFit="1" customWidth="1"/>
  </cols>
  <sheetData>
    <row r="1" spans="1:22" s="2" customFormat="1" ht="32.1" customHeight="1">
      <c r="A1" s="95" t="s">
        <v>883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41"/>
      <c r="V1" s="41"/>
    </row>
    <row r="2" spans="1:22" s="2" customFormat="1" ht="15.75" customHeight="1">
      <c r="A2" s="42" t="s">
        <v>860</v>
      </c>
      <c r="B2" s="34" t="s">
        <v>861</v>
      </c>
      <c r="C2" s="41"/>
      <c r="E2" s="41"/>
      <c r="F2" s="44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s="2" customFormat="1" ht="15.75" customHeight="1">
      <c r="A3" s="42" t="s">
        <v>862</v>
      </c>
      <c r="B3" s="34" t="s">
        <v>863</v>
      </c>
      <c r="C3" s="41"/>
      <c r="E3" s="41"/>
      <c r="F3" s="44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s="2" customFormat="1" ht="15.75" customHeight="1">
      <c r="A4" s="42" t="s">
        <v>864</v>
      </c>
      <c r="B4" s="34" t="s">
        <v>865</v>
      </c>
      <c r="C4" s="41"/>
      <c r="E4" s="41"/>
      <c r="F4" s="44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s="2" customFormat="1" ht="15.75" customHeight="1">
      <c r="A5" s="99"/>
      <c r="B5" s="100"/>
      <c r="C5" s="101"/>
      <c r="D5" s="37"/>
      <c r="E5" s="41"/>
      <c r="F5" s="44"/>
      <c r="G5" s="15"/>
      <c r="H5" s="15"/>
      <c r="I5" s="15"/>
      <c r="J5" s="15"/>
      <c r="K5" s="15"/>
      <c r="L5" s="15"/>
      <c r="M5" s="15"/>
      <c r="N5" s="15"/>
      <c r="O5" s="15"/>
      <c r="P5" s="15"/>
      <c r="Q5" s="15" t="s">
        <v>866</v>
      </c>
      <c r="R5" s="15"/>
      <c r="S5" s="15"/>
      <c r="T5" s="15"/>
      <c r="U5" s="15"/>
      <c r="V5" s="15"/>
    </row>
    <row r="6" spans="1:22" s="2" customFormat="1" ht="15.75" customHeight="1">
      <c r="A6" s="102"/>
      <c r="B6" s="37"/>
      <c r="C6" s="101"/>
      <c r="D6" s="37"/>
      <c r="E6" s="41"/>
      <c r="F6" s="44"/>
      <c r="G6" s="92" t="s">
        <v>586</v>
      </c>
      <c r="H6" s="92"/>
      <c r="I6" s="92" t="s">
        <v>587</v>
      </c>
      <c r="J6" s="92"/>
      <c r="K6" s="92" t="s">
        <v>588</v>
      </c>
      <c r="L6" s="92"/>
      <c r="M6" s="92" t="s">
        <v>589</v>
      </c>
      <c r="N6" s="92"/>
      <c r="O6" s="92" t="s">
        <v>590</v>
      </c>
      <c r="P6" s="92"/>
      <c r="Q6" s="40" t="s">
        <v>867</v>
      </c>
      <c r="R6" s="94" t="s">
        <v>868</v>
      </c>
      <c r="S6" s="94"/>
      <c r="T6" s="94" t="s">
        <v>869</v>
      </c>
      <c r="U6" s="94"/>
      <c r="V6" s="40" t="s">
        <v>870</v>
      </c>
    </row>
    <row r="7" spans="1:22">
      <c r="A7" s="52" t="s">
        <v>0</v>
      </c>
      <c r="B7" s="51" t="s">
        <v>1</v>
      </c>
      <c r="C7" s="52" t="s">
        <v>2</v>
      </c>
      <c r="D7" s="51" t="s">
        <v>3</v>
      </c>
      <c r="E7" s="14" t="s">
        <v>4</v>
      </c>
      <c r="F7" s="45" t="s">
        <v>5</v>
      </c>
      <c r="G7" s="14">
        <v>1</v>
      </c>
      <c r="H7" s="14">
        <v>2</v>
      </c>
      <c r="I7" s="14">
        <v>3</v>
      </c>
      <c r="J7" s="14">
        <v>4</v>
      </c>
      <c r="K7" s="14">
        <v>7</v>
      </c>
      <c r="L7" s="14">
        <v>8</v>
      </c>
      <c r="M7" s="14">
        <v>14</v>
      </c>
      <c r="N7" s="14">
        <v>15</v>
      </c>
      <c r="O7" s="14">
        <v>19</v>
      </c>
      <c r="P7" s="14">
        <v>20</v>
      </c>
      <c r="Q7" s="14">
        <v>31</v>
      </c>
      <c r="R7" s="14">
        <v>33</v>
      </c>
      <c r="S7" s="14">
        <v>34</v>
      </c>
      <c r="T7" s="14">
        <v>35</v>
      </c>
      <c r="U7" s="14">
        <v>36</v>
      </c>
      <c r="V7" s="14">
        <v>37</v>
      </c>
    </row>
    <row r="8" spans="1:22">
      <c r="A8" s="52">
        <v>1</v>
      </c>
      <c r="B8" s="51" t="s">
        <v>111</v>
      </c>
      <c r="C8" s="52">
        <v>1</v>
      </c>
      <c r="D8" s="51" t="s">
        <v>17</v>
      </c>
      <c r="E8" s="14" t="s">
        <v>8</v>
      </c>
      <c r="F8" s="45">
        <v>598.16999999999996</v>
      </c>
      <c r="G8" s="14" t="s">
        <v>9</v>
      </c>
      <c r="H8" s="14">
        <v>98.03</v>
      </c>
      <c r="I8" s="14" t="s">
        <v>112</v>
      </c>
      <c r="J8" s="14">
        <v>97.24</v>
      </c>
      <c r="K8" s="14"/>
      <c r="L8" s="14"/>
      <c r="M8" s="14" t="s">
        <v>9</v>
      </c>
      <c r="N8" s="14" t="s">
        <v>9</v>
      </c>
      <c r="O8" s="14" t="s">
        <v>113</v>
      </c>
      <c r="P8" s="14" t="s">
        <v>9</v>
      </c>
      <c r="Q8" s="14"/>
      <c r="R8" s="14"/>
      <c r="S8" s="14"/>
      <c r="T8" s="14">
        <v>89.32</v>
      </c>
      <c r="U8" s="14">
        <v>89.67</v>
      </c>
      <c r="V8" s="14"/>
    </row>
    <row r="9" spans="1:22">
      <c r="A9" s="52">
        <v>2</v>
      </c>
      <c r="B9" s="51" t="s">
        <v>114</v>
      </c>
      <c r="C9" s="52">
        <v>1</v>
      </c>
      <c r="D9" s="51" t="s">
        <v>13</v>
      </c>
      <c r="E9" s="14" t="s">
        <v>8</v>
      </c>
      <c r="F9" s="45">
        <v>591.4</v>
      </c>
      <c r="G9" s="14" t="s">
        <v>115</v>
      </c>
      <c r="H9" s="14">
        <v>97.52</v>
      </c>
      <c r="I9" s="14" t="s">
        <v>116</v>
      </c>
      <c r="J9" s="14" t="s">
        <v>117</v>
      </c>
      <c r="K9" s="14"/>
      <c r="L9" s="14"/>
      <c r="M9" s="14" t="s">
        <v>118</v>
      </c>
      <c r="N9" s="14" t="s">
        <v>119</v>
      </c>
      <c r="O9" s="14" t="s">
        <v>120</v>
      </c>
      <c r="P9" s="14">
        <v>97.53</v>
      </c>
      <c r="Q9" s="14"/>
      <c r="R9" s="14"/>
      <c r="S9" s="14"/>
      <c r="T9" s="14">
        <v>93.36</v>
      </c>
      <c r="U9" s="14">
        <v>93.44</v>
      </c>
      <c r="V9" s="14"/>
    </row>
    <row r="10" spans="1:22">
      <c r="A10" s="52">
        <v>3</v>
      </c>
      <c r="B10" s="51" t="s">
        <v>121</v>
      </c>
      <c r="C10" s="52">
        <v>0</v>
      </c>
      <c r="D10" s="51" t="s">
        <v>11</v>
      </c>
      <c r="E10" s="14" t="s">
        <v>8</v>
      </c>
      <c r="F10" s="45">
        <v>590.74</v>
      </c>
      <c r="G10" s="14" t="s">
        <v>122</v>
      </c>
      <c r="H10" s="14" t="s">
        <v>9</v>
      </c>
      <c r="I10" s="14"/>
      <c r="J10" s="14"/>
      <c r="K10" s="14"/>
      <c r="L10" s="14"/>
      <c r="M10" s="14" t="s">
        <v>123</v>
      </c>
      <c r="N10" s="14"/>
      <c r="O10" s="14">
        <v>89.6</v>
      </c>
      <c r="P10" s="14">
        <v>0</v>
      </c>
      <c r="Q10" s="14" t="s">
        <v>9</v>
      </c>
      <c r="R10" s="14">
        <v>89.56</v>
      </c>
      <c r="S10" s="14" t="s">
        <v>124</v>
      </c>
      <c r="T10" s="14"/>
      <c r="U10" s="14"/>
      <c r="V10" s="14" t="s">
        <v>125</v>
      </c>
    </row>
    <row r="11" spans="1:22">
      <c r="A11" s="52">
        <v>4</v>
      </c>
      <c r="B11" s="51" t="s">
        <v>126</v>
      </c>
      <c r="C11" s="52">
        <v>2</v>
      </c>
      <c r="D11" s="51" t="s">
        <v>11</v>
      </c>
      <c r="E11" s="14" t="s">
        <v>8</v>
      </c>
      <c r="F11" s="45">
        <v>582.04</v>
      </c>
      <c r="G11" s="14" t="s">
        <v>127</v>
      </c>
      <c r="H11" s="14">
        <v>94.89</v>
      </c>
      <c r="I11" s="14" t="s">
        <v>9</v>
      </c>
      <c r="J11" s="14">
        <v>93.37</v>
      </c>
      <c r="K11" s="14"/>
      <c r="L11" s="14"/>
      <c r="M11" s="14" t="s">
        <v>128</v>
      </c>
      <c r="N11" s="14">
        <v>92.19</v>
      </c>
      <c r="O11" s="14">
        <v>92.22</v>
      </c>
      <c r="P11" s="14" t="s">
        <v>129</v>
      </c>
      <c r="Q11" s="14"/>
      <c r="R11" s="14"/>
      <c r="S11" s="14"/>
      <c r="T11" s="14" t="s">
        <v>124</v>
      </c>
      <c r="U11" s="14" t="s">
        <v>124</v>
      </c>
      <c r="V11" s="14"/>
    </row>
    <row r="12" spans="1:22">
      <c r="A12" s="52">
        <v>5</v>
      </c>
      <c r="B12" s="51" t="s">
        <v>130</v>
      </c>
      <c r="C12" s="52">
        <v>0</v>
      </c>
      <c r="D12" s="51" t="s">
        <v>7</v>
      </c>
      <c r="E12" s="14" t="s">
        <v>8</v>
      </c>
      <c r="F12" s="45">
        <v>581.95000000000005</v>
      </c>
      <c r="G12" s="14">
        <v>89.14</v>
      </c>
      <c r="H12" s="14">
        <v>88.47</v>
      </c>
      <c r="I12" s="14" t="s">
        <v>131</v>
      </c>
      <c r="J12" s="14" t="s">
        <v>132</v>
      </c>
      <c r="K12" s="14"/>
      <c r="L12" s="14"/>
      <c r="M12" s="14" t="s">
        <v>133</v>
      </c>
      <c r="N12" s="14"/>
      <c r="O12" s="14">
        <v>93.08</v>
      </c>
      <c r="P12" s="14" t="s">
        <v>134</v>
      </c>
      <c r="Q12" s="14"/>
      <c r="R12" s="14" t="s">
        <v>124</v>
      </c>
      <c r="S12" s="14">
        <v>91.61</v>
      </c>
      <c r="T12" s="14"/>
      <c r="U12" s="14"/>
      <c r="V12" s="14" t="s">
        <v>9</v>
      </c>
    </row>
    <row r="13" spans="1:22">
      <c r="A13" s="52">
        <v>6</v>
      </c>
      <c r="B13" s="51" t="s">
        <v>135</v>
      </c>
      <c r="C13" s="52">
        <v>1</v>
      </c>
      <c r="D13" s="51" t="s">
        <v>17</v>
      </c>
      <c r="E13" s="14" t="s">
        <v>8</v>
      </c>
      <c r="F13" s="45">
        <v>580.04999999999995</v>
      </c>
      <c r="G13" s="14">
        <v>90.26</v>
      </c>
      <c r="H13" s="14">
        <v>87.96</v>
      </c>
      <c r="I13" s="14" t="s">
        <v>116</v>
      </c>
      <c r="J13" s="14" t="s">
        <v>136</v>
      </c>
      <c r="K13" s="14"/>
      <c r="L13" s="14"/>
      <c r="M13" s="14" t="s">
        <v>137</v>
      </c>
      <c r="N13" s="14">
        <v>0</v>
      </c>
      <c r="O13" s="14" t="s">
        <v>9</v>
      </c>
      <c r="P13" s="14">
        <v>88.74</v>
      </c>
      <c r="Q13" s="14"/>
      <c r="R13" s="14"/>
      <c r="S13" s="14"/>
      <c r="T13" s="14" t="s">
        <v>138</v>
      </c>
      <c r="U13" s="14" t="s">
        <v>139</v>
      </c>
      <c r="V13" s="14">
        <v>93.02</v>
      </c>
    </row>
    <row r="14" spans="1:22">
      <c r="A14" s="52">
        <v>7</v>
      </c>
      <c r="B14" s="51" t="s">
        <v>140</v>
      </c>
      <c r="C14" s="52">
        <v>0</v>
      </c>
      <c r="D14" s="51" t="s">
        <v>11</v>
      </c>
      <c r="E14" s="14">
        <v>1</v>
      </c>
      <c r="F14" s="45">
        <v>569.74</v>
      </c>
      <c r="G14" s="14" t="s">
        <v>141</v>
      </c>
      <c r="H14" s="14" t="s">
        <v>142</v>
      </c>
      <c r="I14" s="14">
        <v>92.21</v>
      </c>
      <c r="J14" s="14" t="s">
        <v>9</v>
      </c>
      <c r="K14" s="14"/>
      <c r="L14" s="14"/>
      <c r="M14" s="14" t="s">
        <v>143</v>
      </c>
      <c r="N14" s="14">
        <v>90.12</v>
      </c>
      <c r="O14" s="14" t="s">
        <v>144</v>
      </c>
      <c r="P14" s="14" t="s">
        <v>145</v>
      </c>
      <c r="Q14" s="14"/>
      <c r="R14" s="14">
        <v>85.25</v>
      </c>
      <c r="S14" s="14">
        <v>85.79</v>
      </c>
      <c r="T14" s="14"/>
      <c r="U14" s="14"/>
      <c r="V14" s="14"/>
    </row>
    <row r="15" spans="1:22">
      <c r="A15" s="52">
        <v>8</v>
      </c>
      <c r="B15" s="51" t="s">
        <v>146</v>
      </c>
      <c r="C15" s="52">
        <v>0</v>
      </c>
      <c r="D15" s="51" t="s">
        <v>7</v>
      </c>
      <c r="E15" s="14">
        <v>1</v>
      </c>
      <c r="F15" s="45">
        <v>552.97</v>
      </c>
      <c r="G15" s="14"/>
      <c r="H15" s="14"/>
      <c r="I15" s="14" t="s">
        <v>147</v>
      </c>
      <c r="J15" s="14" t="s">
        <v>148</v>
      </c>
      <c r="K15" s="14" t="s">
        <v>149</v>
      </c>
      <c r="L15" s="14" t="s">
        <v>150</v>
      </c>
      <c r="M15" s="14">
        <v>84.13</v>
      </c>
      <c r="N15" s="14">
        <v>80.36</v>
      </c>
      <c r="O15" s="14" t="s">
        <v>151</v>
      </c>
      <c r="P15" s="14" t="s">
        <v>152</v>
      </c>
      <c r="Q15" s="14"/>
      <c r="R15" s="14"/>
      <c r="S15" s="14"/>
      <c r="T15" s="14"/>
      <c r="U15" s="14"/>
      <c r="V15" s="14"/>
    </row>
    <row r="16" spans="1:22">
      <c r="A16" s="52">
        <v>9</v>
      </c>
      <c r="B16" s="51" t="s">
        <v>153</v>
      </c>
      <c r="C16" s="52">
        <v>2</v>
      </c>
      <c r="D16" s="51" t="s">
        <v>7</v>
      </c>
      <c r="E16" s="14">
        <v>1</v>
      </c>
      <c r="F16" s="45">
        <v>551.85</v>
      </c>
      <c r="G16" s="14">
        <v>88.46</v>
      </c>
      <c r="H16" s="14">
        <v>88.94</v>
      </c>
      <c r="I16" s="14">
        <v>88.29</v>
      </c>
      <c r="J16" s="14">
        <v>85.53</v>
      </c>
      <c r="K16" s="14" t="s">
        <v>154</v>
      </c>
      <c r="L16" s="14" t="s">
        <v>124</v>
      </c>
      <c r="M16" s="14" t="s">
        <v>155</v>
      </c>
      <c r="N16" s="14" t="s">
        <v>156</v>
      </c>
      <c r="O16" s="14" t="s">
        <v>157</v>
      </c>
      <c r="P16" s="14" t="s">
        <v>158</v>
      </c>
      <c r="Q16" s="14"/>
      <c r="R16" s="14"/>
      <c r="S16" s="14"/>
      <c r="T16" s="14"/>
      <c r="U16" s="14"/>
      <c r="V16" s="14"/>
    </row>
    <row r="17" spans="1:22">
      <c r="A17" s="52">
        <v>10</v>
      </c>
      <c r="B17" s="51" t="s">
        <v>159</v>
      </c>
      <c r="C17" s="52">
        <v>1</v>
      </c>
      <c r="D17" s="51" t="s">
        <v>11</v>
      </c>
      <c r="E17" s="14">
        <v>1</v>
      </c>
      <c r="F17" s="45">
        <v>547.96</v>
      </c>
      <c r="G17" s="14" t="s">
        <v>160</v>
      </c>
      <c r="H17" s="14">
        <v>89.08</v>
      </c>
      <c r="I17" s="14">
        <v>88.06</v>
      </c>
      <c r="J17" s="14" t="s">
        <v>161</v>
      </c>
      <c r="K17" s="14">
        <v>88.12</v>
      </c>
      <c r="L17" s="14">
        <v>89.6</v>
      </c>
      <c r="M17" s="14" t="s">
        <v>81</v>
      </c>
      <c r="N17" s="14" t="s">
        <v>162</v>
      </c>
      <c r="O17" s="14" t="s">
        <v>163</v>
      </c>
      <c r="P17" s="14" t="s">
        <v>164</v>
      </c>
      <c r="Q17" s="14"/>
      <c r="R17" s="14"/>
      <c r="S17" s="14"/>
      <c r="T17" s="14"/>
      <c r="U17" s="14"/>
      <c r="V17" s="14"/>
    </row>
    <row r="18" spans="1:22">
      <c r="A18" s="52">
        <v>11</v>
      </c>
      <c r="B18" s="51" t="s">
        <v>165</v>
      </c>
      <c r="C18" s="52">
        <v>1</v>
      </c>
      <c r="D18" s="51" t="s">
        <v>166</v>
      </c>
      <c r="E18" s="14">
        <v>1</v>
      </c>
      <c r="F18" s="45">
        <v>545.41999999999996</v>
      </c>
      <c r="G18" s="14">
        <v>77.81</v>
      </c>
      <c r="H18" s="14">
        <v>77.930000000000007</v>
      </c>
      <c r="I18" s="14">
        <v>87.67</v>
      </c>
      <c r="J18" s="14" t="s">
        <v>167</v>
      </c>
      <c r="K18" s="14" t="s">
        <v>168</v>
      </c>
      <c r="L18" s="14" t="s">
        <v>169</v>
      </c>
      <c r="M18" s="14" t="s">
        <v>170</v>
      </c>
      <c r="N18" s="14">
        <v>87.31</v>
      </c>
      <c r="O18" s="14" t="s">
        <v>171</v>
      </c>
      <c r="P18" s="14" t="s">
        <v>172</v>
      </c>
      <c r="Q18" s="14"/>
      <c r="R18" s="14"/>
      <c r="S18" s="14"/>
      <c r="T18" s="14"/>
      <c r="U18" s="14"/>
      <c r="V18" s="14"/>
    </row>
    <row r="19" spans="1:22">
      <c r="A19" s="52">
        <v>12</v>
      </c>
      <c r="B19" s="51" t="s">
        <v>173</v>
      </c>
      <c r="C19" s="52">
        <v>1</v>
      </c>
      <c r="D19" s="51" t="s">
        <v>17</v>
      </c>
      <c r="E19" s="14">
        <v>1</v>
      </c>
      <c r="F19" s="45">
        <v>543.63</v>
      </c>
      <c r="G19" s="14">
        <v>75.2</v>
      </c>
      <c r="H19" s="14">
        <v>84.51</v>
      </c>
      <c r="I19" s="14" t="s">
        <v>174</v>
      </c>
      <c r="J19" s="14" t="s">
        <v>175</v>
      </c>
      <c r="K19" s="14" t="s">
        <v>176</v>
      </c>
      <c r="L19" s="14">
        <v>87.3</v>
      </c>
      <c r="M19" s="14" t="s">
        <v>177</v>
      </c>
      <c r="N19" s="14">
        <v>77.849999999999994</v>
      </c>
      <c r="O19" s="14" t="s">
        <v>178</v>
      </c>
      <c r="P19" s="14" t="s">
        <v>179</v>
      </c>
      <c r="Q19" s="14"/>
      <c r="R19" s="14"/>
      <c r="S19" s="14"/>
      <c r="T19" s="14"/>
      <c r="U19" s="14"/>
      <c r="V19" s="14"/>
    </row>
    <row r="20" spans="1:22">
      <c r="A20" s="52">
        <v>13</v>
      </c>
      <c r="B20" s="51" t="s">
        <v>180</v>
      </c>
      <c r="C20" s="52">
        <v>0</v>
      </c>
      <c r="D20" s="51" t="s">
        <v>17</v>
      </c>
      <c r="E20" s="14">
        <v>1</v>
      </c>
      <c r="F20" s="45">
        <v>536.17999999999995</v>
      </c>
      <c r="G20" s="14">
        <v>81</v>
      </c>
      <c r="H20" s="14">
        <v>86.38</v>
      </c>
      <c r="I20" s="14" t="s">
        <v>148</v>
      </c>
      <c r="J20" s="14" t="s">
        <v>181</v>
      </c>
      <c r="K20" s="14"/>
      <c r="L20" s="14"/>
      <c r="M20" s="14" t="s">
        <v>182</v>
      </c>
      <c r="N20" s="14" t="s">
        <v>183</v>
      </c>
      <c r="O20" s="14" t="s">
        <v>184</v>
      </c>
      <c r="P20" s="14" t="s">
        <v>185</v>
      </c>
      <c r="Q20" s="14"/>
      <c r="R20" s="14">
        <v>74.61</v>
      </c>
      <c r="S20" s="14">
        <v>81.89</v>
      </c>
      <c r="T20" s="14"/>
      <c r="U20" s="14"/>
      <c r="V20" s="14"/>
    </row>
    <row r="21" spans="1:22">
      <c r="A21" s="52">
        <v>14</v>
      </c>
      <c r="B21" s="51" t="s">
        <v>186</v>
      </c>
      <c r="C21" s="52">
        <v>2</v>
      </c>
      <c r="D21" s="51" t="s">
        <v>13</v>
      </c>
      <c r="E21" s="14">
        <v>1</v>
      </c>
      <c r="F21" s="45">
        <v>528.28</v>
      </c>
      <c r="G21" s="14">
        <v>77.75</v>
      </c>
      <c r="H21" s="14">
        <v>73.260000000000005</v>
      </c>
      <c r="I21" s="14" t="s">
        <v>187</v>
      </c>
      <c r="J21" s="14">
        <v>75.91</v>
      </c>
      <c r="K21" s="14" t="s">
        <v>188</v>
      </c>
      <c r="L21" s="14" t="s">
        <v>189</v>
      </c>
      <c r="M21" s="14">
        <v>83.26</v>
      </c>
      <c r="N21" s="14" t="s">
        <v>40</v>
      </c>
      <c r="O21" s="14" t="s">
        <v>190</v>
      </c>
      <c r="P21" s="14" t="s">
        <v>191</v>
      </c>
      <c r="Q21" s="14"/>
      <c r="R21" s="14"/>
      <c r="S21" s="14"/>
      <c r="T21" s="14"/>
      <c r="U21" s="14"/>
      <c r="V21" s="14"/>
    </row>
    <row r="22" spans="1:22">
      <c r="A22" s="52">
        <v>15</v>
      </c>
      <c r="B22" s="51" t="s">
        <v>192</v>
      </c>
      <c r="C22" s="52">
        <v>2</v>
      </c>
      <c r="D22" s="51" t="s">
        <v>17</v>
      </c>
      <c r="E22" s="14">
        <v>1</v>
      </c>
      <c r="F22" s="45">
        <v>525.16</v>
      </c>
      <c r="G22" s="14">
        <v>75.69</v>
      </c>
      <c r="H22" s="14" t="s">
        <v>193</v>
      </c>
      <c r="I22" s="14" t="s">
        <v>194</v>
      </c>
      <c r="J22" s="14" t="s">
        <v>195</v>
      </c>
      <c r="K22" s="14" t="s">
        <v>196</v>
      </c>
      <c r="L22" s="14" t="s">
        <v>197</v>
      </c>
      <c r="M22" s="14" t="s">
        <v>198</v>
      </c>
      <c r="N22" s="14">
        <v>82.02</v>
      </c>
      <c r="O22" s="14">
        <v>77.77</v>
      </c>
      <c r="P22" s="14">
        <v>79.489999999999995</v>
      </c>
      <c r="Q22" s="14"/>
      <c r="R22" s="14"/>
      <c r="S22" s="14"/>
      <c r="T22" s="14"/>
      <c r="U22" s="14"/>
      <c r="V22" s="14"/>
    </row>
    <row r="23" spans="1:22">
      <c r="A23" s="52">
        <v>16</v>
      </c>
      <c r="B23" s="51" t="s">
        <v>199</v>
      </c>
      <c r="C23" s="52">
        <v>0</v>
      </c>
      <c r="D23" s="51" t="s">
        <v>7</v>
      </c>
      <c r="E23" s="14">
        <v>1</v>
      </c>
      <c r="F23" s="45">
        <v>524.75</v>
      </c>
      <c r="G23" s="14">
        <v>75.23</v>
      </c>
      <c r="H23" s="14" t="s">
        <v>200</v>
      </c>
      <c r="I23" s="14"/>
      <c r="J23" s="14">
        <v>75.180000000000007</v>
      </c>
      <c r="K23" s="14" t="s">
        <v>124</v>
      </c>
      <c r="L23" s="14" t="s">
        <v>201</v>
      </c>
      <c r="M23" s="14" t="s">
        <v>202</v>
      </c>
      <c r="N23" s="14">
        <v>78.12</v>
      </c>
      <c r="O23" s="14" t="s">
        <v>203</v>
      </c>
      <c r="P23" s="14" t="s">
        <v>204</v>
      </c>
      <c r="Q23" s="14"/>
      <c r="R23" s="14"/>
      <c r="S23" s="14"/>
      <c r="T23" s="14"/>
      <c r="U23" s="14"/>
      <c r="V23" s="14"/>
    </row>
    <row r="24" spans="1:22">
      <c r="A24" s="52">
        <v>17</v>
      </c>
      <c r="B24" s="51" t="s">
        <v>205</v>
      </c>
      <c r="C24" s="52">
        <v>0</v>
      </c>
      <c r="D24" s="51" t="s">
        <v>11</v>
      </c>
      <c r="E24" s="14">
        <v>1</v>
      </c>
      <c r="F24" s="45">
        <v>523.77</v>
      </c>
      <c r="G24" s="14">
        <v>82.67</v>
      </c>
      <c r="H24" s="14">
        <v>82.25</v>
      </c>
      <c r="I24" s="14" t="s">
        <v>206</v>
      </c>
      <c r="J24" s="14" t="s">
        <v>45</v>
      </c>
      <c r="K24" s="14" t="s">
        <v>207</v>
      </c>
      <c r="L24" s="14" t="s">
        <v>84</v>
      </c>
      <c r="M24" s="14">
        <v>83.8</v>
      </c>
      <c r="N24" s="14">
        <v>78.55</v>
      </c>
      <c r="O24" s="14" t="s">
        <v>208</v>
      </c>
      <c r="P24" s="14" t="s">
        <v>209</v>
      </c>
      <c r="Q24" s="14"/>
      <c r="R24" s="14"/>
      <c r="S24" s="14"/>
      <c r="T24" s="14"/>
      <c r="U24" s="14"/>
      <c r="V24" s="14"/>
    </row>
    <row r="25" spans="1:22">
      <c r="A25" s="52">
        <v>18</v>
      </c>
      <c r="B25" s="51" t="s">
        <v>210</v>
      </c>
      <c r="C25" s="52">
        <v>1</v>
      </c>
      <c r="D25" s="51" t="s">
        <v>11</v>
      </c>
      <c r="E25" s="14">
        <v>1</v>
      </c>
      <c r="F25" s="45">
        <v>520.67999999999995</v>
      </c>
      <c r="G25" s="14">
        <v>78.92</v>
      </c>
      <c r="H25" s="14" t="s">
        <v>211</v>
      </c>
      <c r="I25" s="14" t="s">
        <v>212</v>
      </c>
      <c r="J25" s="14">
        <v>72.37</v>
      </c>
      <c r="K25" s="14" t="s">
        <v>213</v>
      </c>
      <c r="L25" s="14" t="s">
        <v>214</v>
      </c>
      <c r="M25" s="14" t="s">
        <v>207</v>
      </c>
      <c r="N25" s="14">
        <v>77.88</v>
      </c>
      <c r="O25" s="14" t="s">
        <v>215</v>
      </c>
      <c r="P25" s="14">
        <v>78.599999999999994</v>
      </c>
      <c r="Q25" s="14"/>
      <c r="R25" s="14"/>
      <c r="S25" s="14"/>
      <c r="T25" s="14"/>
      <c r="U25" s="14"/>
      <c r="V25" s="14"/>
    </row>
    <row r="26" spans="1:22">
      <c r="A26" s="52">
        <v>19</v>
      </c>
      <c r="B26" s="51" t="s">
        <v>216</v>
      </c>
      <c r="C26" s="52">
        <v>2</v>
      </c>
      <c r="D26" s="51" t="s">
        <v>13</v>
      </c>
      <c r="E26" s="14">
        <v>1</v>
      </c>
      <c r="F26" s="45">
        <v>517.46</v>
      </c>
      <c r="G26" s="14">
        <v>75.78</v>
      </c>
      <c r="H26" s="14">
        <v>75.95</v>
      </c>
      <c r="I26" s="14" t="s">
        <v>183</v>
      </c>
      <c r="J26" s="14">
        <v>78.16</v>
      </c>
      <c r="K26" s="14" t="s">
        <v>217</v>
      </c>
      <c r="L26" s="14" t="s">
        <v>218</v>
      </c>
      <c r="M26" s="14" t="s">
        <v>48</v>
      </c>
      <c r="N26" s="14">
        <v>76.459999999999994</v>
      </c>
      <c r="O26" s="14" t="s">
        <v>219</v>
      </c>
      <c r="P26" s="14" t="s">
        <v>220</v>
      </c>
      <c r="Q26" s="14"/>
      <c r="R26" s="14"/>
      <c r="S26" s="14"/>
      <c r="T26" s="14"/>
      <c r="U26" s="14"/>
      <c r="V26" s="14"/>
    </row>
    <row r="27" spans="1:22">
      <c r="A27" s="52">
        <v>20</v>
      </c>
      <c r="B27" s="51" t="s">
        <v>221</v>
      </c>
      <c r="C27" s="52">
        <v>2</v>
      </c>
      <c r="D27" s="51" t="s">
        <v>7</v>
      </c>
      <c r="E27" s="14">
        <v>1</v>
      </c>
      <c r="F27" s="45">
        <v>515.73</v>
      </c>
      <c r="G27" s="14">
        <v>0</v>
      </c>
      <c r="H27" s="14"/>
      <c r="I27" s="14" t="s">
        <v>184</v>
      </c>
      <c r="J27" s="14" t="s">
        <v>222</v>
      </c>
      <c r="K27" s="14" t="s">
        <v>223</v>
      </c>
      <c r="L27" s="14" t="s">
        <v>224</v>
      </c>
      <c r="M27" s="14">
        <v>81.99</v>
      </c>
      <c r="N27" s="14">
        <v>75.98</v>
      </c>
      <c r="O27" s="14" t="s">
        <v>225</v>
      </c>
      <c r="P27" s="14" t="s">
        <v>226</v>
      </c>
      <c r="Q27" s="14"/>
      <c r="R27" s="14"/>
      <c r="S27" s="14"/>
      <c r="T27" s="14"/>
      <c r="U27" s="14"/>
      <c r="V27" s="14"/>
    </row>
    <row r="28" spans="1:22">
      <c r="A28" s="52">
        <v>21</v>
      </c>
      <c r="B28" s="51" t="s">
        <v>227</v>
      </c>
      <c r="C28" s="52">
        <v>2</v>
      </c>
      <c r="D28" s="51" t="s">
        <v>11</v>
      </c>
      <c r="E28" s="14">
        <v>2</v>
      </c>
      <c r="F28" s="45">
        <v>511.19</v>
      </c>
      <c r="G28" s="14">
        <v>78.510000000000005</v>
      </c>
      <c r="H28" s="14" t="s">
        <v>228</v>
      </c>
      <c r="I28" s="14">
        <v>79.349999999999994</v>
      </c>
      <c r="J28" s="14">
        <v>77.290000000000006</v>
      </c>
      <c r="K28" s="14" t="s">
        <v>229</v>
      </c>
      <c r="L28" s="14" t="s">
        <v>151</v>
      </c>
      <c r="M28" s="14" t="s">
        <v>230</v>
      </c>
      <c r="N28" s="14">
        <v>78.34</v>
      </c>
      <c r="O28" s="14" t="s">
        <v>231</v>
      </c>
      <c r="P28" s="14" t="s">
        <v>232</v>
      </c>
      <c r="Q28" s="14"/>
      <c r="R28" s="14"/>
      <c r="S28" s="14"/>
      <c r="T28" s="14"/>
      <c r="U28" s="14"/>
      <c r="V28" s="14"/>
    </row>
    <row r="29" spans="1:22">
      <c r="A29" s="14">
        <v>22</v>
      </c>
      <c r="B29" s="1" t="s">
        <v>233</v>
      </c>
      <c r="C29" s="14">
        <v>2</v>
      </c>
      <c r="D29" s="1" t="s">
        <v>7</v>
      </c>
      <c r="E29" s="14">
        <v>1</v>
      </c>
      <c r="F29" s="45">
        <v>510.75</v>
      </c>
      <c r="G29" s="14">
        <v>66.48</v>
      </c>
      <c r="H29" s="14" t="s">
        <v>234</v>
      </c>
      <c r="I29" s="14">
        <v>77.53</v>
      </c>
      <c r="J29" s="14">
        <v>71.81</v>
      </c>
      <c r="K29" s="14" t="s">
        <v>235</v>
      </c>
      <c r="L29" s="14" t="s">
        <v>236</v>
      </c>
      <c r="M29" s="14" t="s">
        <v>237</v>
      </c>
      <c r="N29" s="14">
        <v>71.14</v>
      </c>
      <c r="O29" s="14" t="s">
        <v>238</v>
      </c>
      <c r="P29" s="14" t="s">
        <v>239</v>
      </c>
      <c r="Q29" s="14"/>
      <c r="R29" s="14"/>
      <c r="S29" s="14"/>
      <c r="T29" s="14"/>
      <c r="U29" s="14"/>
      <c r="V29" s="14"/>
    </row>
    <row r="30" spans="1:22">
      <c r="A30" s="14">
        <v>23</v>
      </c>
      <c r="B30" s="1" t="s">
        <v>240</v>
      </c>
      <c r="C30" s="14">
        <v>2</v>
      </c>
      <c r="D30" s="1" t="s">
        <v>13</v>
      </c>
      <c r="E30" s="14">
        <v>1</v>
      </c>
      <c r="F30" s="45">
        <v>509.8</v>
      </c>
      <c r="G30" s="14">
        <v>76.84</v>
      </c>
      <c r="H30" s="14">
        <v>77.69</v>
      </c>
      <c r="I30" s="14" t="s">
        <v>241</v>
      </c>
      <c r="J30" s="14" t="s">
        <v>242</v>
      </c>
      <c r="K30" s="14" t="s">
        <v>243</v>
      </c>
      <c r="L30" s="14" t="s">
        <v>217</v>
      </c>
      <c r="M30" s="14" t="s">
        <v>46</v>
      </c>
      <c r="N30" s="14">
        <v>74.31</v>
      </c>
      <c r="O30" s="14">
        <v>77.180000000000007</v>
      </c>
      <c r="P30" s="14" t="s">
        <v>244</v>
      </c>
      <c r="Q30" s="14"/>
      <c r="R30" s="14"/>
      <c r="S30" s="14"/>
      <c r="T30" s="14"/>
      <c r="U30" s="14"/>
      <c r="V30" s="14"/>
    </row>
    <row r="31" spans="1:22">
      <c r="A31" s="14">
        <v>24</v>
      </c>
      <c r="B31" s="1" t="s">
        <v>245</v>
      </c>
      <c r="C31" s="14">
        <v>2</v>
      </c>
      <c r="D31" s="1" t="s">
        <v>17</v>
      </c>
      <c r="E31" s="14">
        <v>2</v>
      </c>
      <c r="F31" s="45">
        <v>506.85</v>
      </c>
      <c r="G31" s="14">
        <v>0</v>
      </c>
      <c r="H31" s="14" t="s">
        <v>246</v>
      </c>
      <c r="I31" s="14">
        <v>73.97</v>
      </c>
      <c r="J31" s="14">
        <v>66.959999999999994</v>
      </c>
      <c r="K31" s="14" t="s">
        <v>29</v>
      </c>
      <c r="L31" s="14" t="s">
        <v>247</v>
      </c>
      <c r="M31" s="14" t="s">
        <v>219</v>
      </c>
      <c r="N31" s="14" t="s">
        <v>248</v>
      </c>
      <c r="O31" s="14">
        <v>77.849999999999994</v>
      </c>
      <c r="P31" s="14" t="s">
        <v>249</v>
      </c>
      <c r="Q31" s="14"/>
      <c r="R31" s="14"/>
      <c r="S31" s="14"/>
      <c r="T31" s="14"/>
      <c r="U31" s="14"/>
      <c r="V31" s="14"/>
    </row>
    <row r="32" spans="1:22">
      <c r="A32" s="14">
        <v>25</v>
      </c>
      <c r="B32" s="1" t="s">
        <v>250</v>
      </c>
      <c r="C32" s="14">
        <v>0</v>
      </c>
      <c r="D32" s="1" t="s">
        <v>17</v>
      </c>
      <c r="E32" s="14">
        <v>2</v>
      </c>
      <c r="F32" s="45">
        <v>506.6</v>
      </c>
      <c r="G32" s="14" t="s">
        <v>251</v>
      </c>
      <c r="H32" s="14" t="s">
        <v>252</v>
      </c>
      <c r="I32" s="14" t="s">
        <v>253</v>
      </c>
      <c r="J32" s="14">
        <v>69.989999999999995</v>
      </c>
      <c r="K32" s="14"/>
      <c r="L32" s="14"/>
      <c r="M32" s="14" t="s">
        <v>254</v>
      </c>
      <c r="N32" s="14">
        <v>73.16</v>
      </c>
      <c r="O32" s="14" t="s">
        <v>255</v>
      </c>
      <c r="P32" s="14" t="s">
        <v>256</v>
      </c>
      <c r="Q32" s="14"/>
      <c r="R32" s="14"/>
      <c r="S32" s="14"/>
      <c r="T32" s="14"/>
      <c r="U32" s="14"/>
      <c r="V32" s="14"/>
    </row>
    <row r="33" spans="1:22">
      <c r="A33" s="14">
        <v>26</v>
      </c>
      <c r="B33" s="1" t="s">
        <v>257</v>
      </c>
      <c r="C33" s="14">
        <v>0</v>
      </c>
      <c r="D33" s="1" t="s">
        <v>17</v>
      </c>
      <c r="E33" s="14">
        <v>1</v>
      </c>
      <c r="F33" s="45">
        <v>506.58</v>
      </c>
      <c r="G33" s="14">
        <v>75.12</v>
      </c>
      <c r="H33" s="14" t="s">
        <v>258</v>
      </c>
      <c r="I33" s="14">
        <v>77.38</v>
      </c>
      <c r="J33" s="14">
        <v>71.900000000000006</v>
      </c>
      <c r="K33" s="14" t="s">
        <v>259</v>
      </c>
      <c r="L33" s="14" t="s">
        <v>260</v>
      </c>
      <c r="M33" s="14" t="s">
        <v>261</v>
      </c>
      <c r="N33" s="14">
        <v>66.77</v>
      </c>
      <c r="O33" s="14" t="s">
        <v>262</v>
      </c>
      <c r="P33" s="14" t="s">
        <v>263</v>
      </c>
      <c r="Q33" s="14"/>
      <c r="R33" s="14"/>
      <c r="S33" s="14"/>
      <c r="T33" s="14"/>
      <c r="U33" s="14"/>
      <c r="V33" s="14"/>
    </row>
    <row r="34" spans="1:22">
      <c r="A34" s="14">
        <v>27</v>
      </c>
      <c r="B34" s="1" t="s">
        <v>264</v>
      </c>
      <c r="C34" s="14">
        <v>2</v>
      </c>
      <c r="D34" s="1" t="s">
        <v>7</v>
      </c>
      <c r="E34" s="14">
        <v>2</v>
      </c>
      <c r="F34" s="45">
        <v>497.09</v>
      </c>
      <c r="G34" s="14">
        <v>77.75</v>
      </c>
      <c r="H34" s="14" t="s">
        <v>265</v>
      </c>
      <c r="I34" s="14" t="s">
        <v>266</v>
      </c>
      <c r="J34" s="14" t="s">
        <v>267</v>
      </c>
      <c r="K34" s="14">
        <v>0</v>
      </c>
      <c r="L34" s="14">
        <v>0</v>
      </c>
      <c r="M34" s="14" t="s">
        <v>268</v>
      </c>
      <c r="N34" s="14">
        <v>74.14</v>
      </c>
      <c r="O34" s="14" t="s">
        <v>269</v>
      </c>
      <c r="P34" s="14" t="s">
        <v>270</v>
      </c>
      <c r="Q34" s="14"/>
      <c r="R34" s="14"/>
      <c r="S34" s="14"/>
      <c r="T34" s="14"/>
      <c r="U34" s="14"/>
      <c r="V34" s="14"/>
    </row>
    <row r="35" spans="1:22">
      <c r="A35" s="14">
        <v>28</v>
      </c>
      <c r="B35" s="1" t="s">
        <v>271</v>
      </c>
      <c r="C35" s="14">
        <v>2</v>
      </c>
      <c r="D35" s="1" t="s">
        <v>33</v>
      </c>
      <c r="E35" s="14">
        <v>2</v>
      </c>
      <c r="F35" s="45">
        <v>495.49</v>
      </c>
      <c r="G35" s="14">
        <v>62.36</v>
      </c>
      <c r="H35" s="14">
        <v>75.569999999999993</v>
      </c>
      <c r="I35" s="14" t="s">
        <v>272</v>
      </c>
      <c r="J35" s="14" t="s">
        <v>273</v>
      </c>
      <c r="K35" s="14" t="s">
        <v>274</v>
      </c>
      <c r="L35" s="14">
        <v>0</v>
      </c>
      <c r="M35" s="14" t="s">
        <v>275</v>
      </c>
      <c r="N35" s="14">
        <v>76.13</v>
      </c>
      <c r="O35" s="14" t="s">
        <v>276</v>
      </c>
      <c r="P35" s="14" t="s">
        <v>277</v>
      </c>
      <c r="Q35" s="14"/>
      <c r="R35" s="14"/>
      <c r="S35" s="14"/>
      <c r="T35" s="14"/>
      <c r="U35" s="14"/>
      <c r="V35" s="14"/>
    </row>
    <row r="36" spans="1:22">
      <c r="A36" s="14">
        <v>29</v>
      </c>
      <c r="B36" s="1" t="s">
        <v>278</v>
      </c>
      <c r="C36" s="14">
        <v>1</v>
      </c>
      <c r="D36" s="1" t="s">
        <v>7</v>
      </c>
      <c r="E36" s="14">
        <v>2</v>
      </c>
      <c r="F36" s="45">
        <v>494.27</v>
      </c>
      <c r="G36" s="14">
        <v>74.239999999999995</v>
      </c>
      <c r="H36" s="14">
        <v>50.61</v>
      </c>
      <c r="I36" s="14" t="s">
        <v>279</v>
      </c>
      <c r="J36" s="14">
        <v>69.41</v>
      </c>
      <c r="K36" s="14" t="s">
        <v>31</v>
      </c>
      <c r="L36" s="14" t="s">
        <v>198</v>
      </c>
      <c r="M36" s="14" t="s">
        <v>102</v>
      </c>
      <c r="N36" s="14">
        <v>67.67</v>
      </c>
      <c r="O36" s="14" t="s">
        <v>280</v>
      </c>
      <c r="P36" s="14" t="s">
        <v>56</v>
      </c>
      <c r="Q36" s="14"/>
      <c r="R36" s="14"/>
      <c r="S36" s="14"/>
      <c r="T36" s="14"/>
      <c r="U36" s="14"/>
      <c r="V36" s="14"/>
    </row>
    <row r="37" spans="1:22">
      <c r="A37" s="14">
        <v>30</v>
      </c>
      <c r="B37" s="1" t="s">
        <v>281</v>
      </c>
      <c r="C37" s="14">
        <v>2</v>
      </c>
      <c r="D37" s="1" t="s">
        <v>7</v>
      </c>
      <c r="E37" s="14">
        <v>1</v>
      </c>
      <c r="F37" s="45">
        <v>486.8</v>
      </c>
      <c r="G37" s="14" t="s">
        <v>282</v>
      </c>
      <c r="H37" s="14" t="s">
        <v>283</v>
      </c>
      <c r="I37" s="14" t="s">
        <v>284</v>
      </c>
      <c r="J37" s="14" t="s">
        <v>285</v>
      </c>
      <c r="K37" s="14" t="s">
        <v>286</v>
      </c>
      <c r="L37" s="14" t="s">
        <v>287</v>
      </c>
      <c r="M37" s="14">
        <v>0</v>
      </c>
      <c r="N37" s="14"/>
      <c r="O37" s="14">
        <v>0</v>
      </c>
      <c r="P37" s="14">
        <v>0</v>
      </c>
      <c r="Q37" s="14"/>
      <c r="R37" s="14"/>
      <c r="S37" s="14"/>
      <c r="T37" s="14"/>
      <c r="U37" s="14"/>
      <c r="V37" s="14"/>
    </row>
    <row r="38" spans="1:22">
      <c r="A38" s="14">
        <v>31</v>
      </c>
      <c r="B38" s="1" t="s">
        <v>288</v>
      </c>
      <c r="C38" s="14">
        <v>1</v>
      </c>
      <c r="D38" s="1" t="s">
        <v>166</v>
      </c>
      <c r="E38" s="14">
        <v>2</v>
      </c>
      <c r="F38" s="45">
        <v>486.29</v>
      </c>
      <c r="G38" s="14">
        <v>0</v>
      </c>
      <c r="H38" s="14">
        <v>0</v>
      </c>
      <c r="I38" s="14" t="s">
        <v>289</v>
      </c>
      <c r="J38" s="14" t="s">
        <v>290</v>
      </c>
      <c r="K38" s="14" t="s">
        <v>291</v>
      </c>
      <c r="L38" s="14" t="s">
        <v>36</v>
      </c>
      <c r="M38" s="14" t="s">
        <v>292</v>
      </c>
      <c r="N38" s="14">
        <v>73.709999999999994</v>
      </c>
      <c r="O38" s="14">
        <v>67.900000000000006</v>
      </c>
      <c r="P38" s="14" t="s">
        <v>292</v>
      </c>
      <c r="Q38" s="14"/>
      <c r="R38" s="14"/>
      <c r="S38" s="14"/>
      <c r="T38" s="14"/>
      <c r="U38" s="14"/>
      <c r="V38" s="14"/>
    </row>
    <row r="39" spans="1:22">
      <c r="A39" s="14">
        <v>32</v>
      </c>
      <c r="B39" s="1" t="s">
        <v>293</v>
      </c>
      <c r="C39" s="14">
        <v>2</v>
      </c>
      <c r="D39" s="1" t="s">
        <v>13</v>
      </c>
      <c r="E39" s="14">
        <v>2</v>
      </c>
      <c r="F39" s="45">
        <v>452.08</v>
      </c>
      <c r="G39" s="14" t="s">
        <v>294</v>
      </c>
      <c r="H39" s="14" t="s">
        <v>295</v>
      </c>
      <c r="I39" s="14">
        <v>62.31</v>
      </c>
      <c r="J39" s="14" t="s">
        <v>296</v>
      </c>
      <c r="K39" s="14" t="s">
        <v>297</v>
      </c>
      <c r="L39" s="14" t="s">
        <v>298</v>
      </c>
      <c r="M39" s="14" t="s">
        <v>299</v>
      </c>
      <c r="N39" s="14">
        <v>66.72</v>
      </c>
      <c r="O39" s="14"/>
      <c r="P39" s="14"/>
      <c r="Q39" s="14"/>
      <c r="R39" s="14"/>
      <c r="S39" s="14"/>
      <c r="T39" s="14"/>
      <c r="U39" s="14"/>
      <c r="V39" s="14"/>
    </row>
    <row r="40" spans="1:22">
      <c r="A40" s="14">
        <v>33</v>
      </c>
      <c r="B40" s="1" t="s">
        <v>300</v>
      </c>
      <c r="C40" s="14">
        <v>1</v>
      </c>
      <c r="D40" s="1" t="s">
        <v>301</v>
      </c>
      <c r="E40" s="14">
        <v>2</v>
      </c>
      <c r="F40" s="45">
        <v>448.67</v>
      </c>
      <c r="G40" s="14"/>
      <c r="H40" s="14"/>
      <c r="I40" s="14"/>
      <c r="J40" s="14"/>
      <c r="K40" s="14" t="s">
        <v>302</v>
      </c>
      <c r="L40" s="14" t="s">
        <v>49</v>
      </c>
      <c r="M40" s="14" t="s">
        <v>303</v>
      </c>
      <c r="N40" s="14" t="s">
        <v>304</v>
      </c>
      <c r="O40" s="14" t="s">
        <v>305</v>
      </c>
      <c r="P40" s="14" t="s">
        <v>306</v>
      </c>
      <c r="Q40" s="14"/>
      <c r="R40" s="14"/>
      <c r="S40" s="14"/>
      <c r="T40" s="14"/>
      <c r="U40" s="14"/>
      <c r="V40" s="14"/>
    </row>
    <row r="41" spans="1:22">
      <c r="A41" s="14">
        <v>34</v>
      </c>
      <c r="B41" s="1" t="s">
        <v>307</v>
      </c>
      <c r="C41" s="14">
        <v>1</v>
      </c>
      <c r="D41" s="1" t="s">
        <v>99</v>
      </c>
      <c r="E41" s="14">
        <v>3</v>
      </c>
      <c r="F41" s="45">
        <v>438.63</v>
      </c>
      <c r="G41" s="14" t="s">
        <v>104</v>
      </c>
      <c r="H41" s="14" t="s">
        <v>308</v>
      </c>
      <c r="I41" s="14">
        <v>62.6</v>
      </c>
      <c r="J41" s="14">
        <v>60.85</v>
      </c>
      <c r="K41" s="14">
        <v>65.69</v>
      </c>
      <c r="L41" s="14" t="s">
        <v>309</v>
      </c>
      <c r="M41" s="14" t="s">
        <v>310</v>
      </c>
      <c r="N41" s="14">
        <v>54.92</v>
      </c>
      <c r="O41" s="14" t="s">
        <v>311</v>
      </c>
      <c r="P41" s="14" t="s">
        <v>312</v>
      </c>
      <c r="Q41" s="14"/>
      <c r="R41" s="14"/>
      <c r="S41" s="14"/>
      <c r="T41" s="14"/>
      <c r="U41" s="14"/>
      <c r="V41" s="14"/>
    </row>
    <row r="42" spans="1:22">
      <c r="A42" s="14">
        <v>35</v>
      </c>
      <c r="B42" s="1" t="s">
        <v>313</v>
      </c>
      <c r="C42" s="14">
        <v>2</v>
      </c>
      <c r="D42" s="1" t="s">
        <v>99</v>
      </c>
      <c r="E42" s="14">
        <v>3</v>
      </c>
      <c r="F42" s="45">
        <v>398.8</v>
      </c>
      <c r="G42" s="14">
        <v>57.08</v>
      </c>
      <c r="H42" s="14">
        <v>50.55</v>
      </c>
      <c r="I42" s="14">
        <v>55.3</v>
      </c>
      <c r="J42" s="14"/>
      <c r="K42" s="14" t="s">
        <v>314</v>
      </c>
      <c r="L42" s="14" t="s">
        <v>315</v>
      </c>
      <c r="M42" s="14" t="s">
        <v>316</v>
      </c>
      <c r="N42" s="14" t="s">
        <v>317</v>
      </c>
      <c r="O42" s="14" t="s">
        <v>318</v>
      </c>
      <c r="P42" s="14" t="s">
        <v>319</v>
      </c>
      <c r="Q42" s="14"/>
      <c r="R42" s="14"/>
      <c r="S42" s="14"/>
      <c r="T42" s="14"/>
      <c r="U42" s="14"/>
      <c r="V42" s="14"/>
    </row>
    <row r="43" spans="1:22">
      <c r="A43" s="14">
        <v>36</v>
      </c>
      <c r="B43" s="1" t="s">
        <v>320</v>
      </c>
      <c r="C43" s="14">
        <v>1</v>
      </c>
      <c r="D43" s="1" t="s">
        <v>321</v>
      </c>
      <c r="E43" s="14">
        <v>3</v>
      </c>
      <c r="F43" s="45">
        <v>396.54</v>
      </c>
      <c r="G43" s="14">
        <v>56.47</v>
      </c>
      <c r="H43" s="14" t="s">
        <v>322</v>
      </c>
      <c r="I43" s="14">
        <v>59.27</v>
      </c>
      <c r="J43" s="14">
        <v>45.24</v>
      </c>
      <c r="K43" s="14" t="s">
        <v>323</v>
      </c>
      <c r="L43" s="14" t="s">
        <v>55</v>
      </c>
      <c r="M43" s="14" t="s">
        <v>324</v>
      </c>
      <c r="N43" s="14">
        <v>40.47</v>
      </c>
      <c r="O43" s="14" t="s">
        <v>325</v>
      </c>
      <c r="P43" s="14" t="s">
        <v>326</v>
      </c>
      <c r="Q43" s="14"/>
      <c r="R43" s="14"/>
      <c r="S43" s="14"/>
      <c r="T43" s="14"/>
      <c r="U43" s="14"/>
      <c r="V43" s="14"/>
    </row>
    <row r="44" spans="1:22">
      <c r="A44" s="14">
        <v>37</v>
      </c>
      <c r="B44" s="1" t="s">
        <v>327</v>
      </c>
      <c r="C44" s="14">
        <v>1</v>
      </c>
      <c r="D44" s="1" t="s">
        <v>17</v>
      </c>
      <c r="E44" s="14">
        <v>3</v>
      </c>
      <c r="F44" s="45">
        <v>394.15</v>
      </c>
      <c r="G44" s="14">
        <v>0</v>
      </c>
      <c r="H44" s="14"/>
      <c r="I44" s="14"/>
      <c r="J44" s="14"/>
      <c r="K44" s="14" t="s">
        <v>328</v>
      </c>
      <c r="L44" s="14" t="s">
        <v>329</v>
      </c>
      <c r="M44" s="14" t="s">
        <v>330</v>
      </c>
      <c r="N44" s="14" t="s">
        <v>331</v>
      </c>
      <c r="O44" s="14" t="s">
        <v>332</v>
      </c>
      <c r="P44" s="14" t="s">
        <v>333</v>
      </c>
      <c r="Q44" s="14"/>
      <c r="R44" s="14"/>
      <c r="S44" s="14"/>
      <c r="T44" s="14"/>
      <c r="U44" s="14"/>
      <c r="V44" s="14"/>
    </row>
    <row r="45" spans="1:22">
      <c r="A45" s="14">
        <v>38</v>
      </c>
      <c r="B45" s="1" t="s">
        <v>334</v>
      </c>
      <c r="C45" s="14">
        <v>1</v>
      </c>
      <c r="D45" s="1" t="s">
        <v>67</v>
      </c>
      <c r="E45" s="14">
        <v>3</v>
      </c>
      <c r="F45" s="45">
        <v>392.34</v>
      </c>
      <c r="G45" s="14">
        <v>49.52</v>
      </c>
      <c r="H45" s="14" t="s">
        <v>335</v>
      </c>
      <c r="I45" s="14" t="s">
        <v>336</v>
      </c>
      <c r="J45" s="14" t="s">
        <v>337</v>
      </c>
      <c r="K45" s="14" t="s">
        <v>338</v>
      </c>
      <c r="L45" s="14" t="s">
        <v>339</v>
      </c>
      <c r="M45" s="14" t="s">
        <v>340</v>
      </c>
      <c r="N45" s="14">
        <v>29.73</v>
      </c>
      <c r="O45" s="14">
        <v>38.51</v>
      </c>
      <c r="P45" s="14">
        <v>0</v>
      </c>
      <c r="Q45" s="14"/>
      <c r="R45" s="14"/>
      <c r="S45" s="14"/>
      <c r="T45" s="14"/>
      <c r="U45" s="14"/>
      <c r="V45" s="14"/>
    </row>
    <row r="46" spans="1:22">
      <c r="A46" s="14">
        <v>39</v>
      </c>
      <c r="B46" s="1" t="s">
        <v>341</v>
      </c>
      <c r="C46" s="14">
        <v>2</v>
      </c>
      <c r="D46" s="1" t="s">
        <v>11</v>
      </c>
      <c r="E46" s="14">
        <v>3</v>
      </c>
      <c r="F46" s="45">
        <v>387.89</v>
      </c>
      <c r="G46" s="14" t="s">
        <v>342</v>
      </c>
      <c r="H46" s="14" t="s">
        <v>343</v>
      </c>
      <c r="I46" s="14"/>
      <c r="J46" s="14"/>
      <c r="K46" s="14" t="s">
        <v>344</v>
      </c>
      <c r="L46" s="14" t="s">
        <v>345</v>
      </c>
      <c r="M46" s="14" t="s">
        <v>346</v>
      </c>
      <c r="N46" s="14" t="s">
        <v>347</v>
      </c>
      <c r="O46" s="14"/>
      <c r="P46" s="14"/>
      <c r="Q46" s="14"/>
      <c r="R46" s="14"/>
      <c r="S46" s="14"/>
      <c r="T46" s="14"/>
      <c r="U46" s="14"/>
      <c r="V46" s="14"/>
    </row>
    <row r="47" spans="1:22">
      <c r="A47" s="14">
        <v>40</v>
      </c>
      <c r="B47" s="1" t="s">
        <v>348</v>
      </c>
      <c r="C47" s="14">
        <v>2</v>
      </c>
      <c r="D47" s="1" t="s">
        <v>99</v>
      </c>
      <c r="E47" s="14"/>
      <c r="F47" s="45">
        <v>358.56</v>
      </c>
      <c r="G47" s="14">
        <v>44.96</v>
      </c>
      <c r="H47" s="14" t="s">
        <v>349</v>
      </c>
      <c r="I47" s="14" t="s">
        <v>350</v>
      </c>
      <c r="J47" s="14">
        <v>33.5</v>
      </c>
      <c r="K47" s="14" t="s">
        <v>351</v>
      </c>
      <c r="L47" s="14" t="s">
        <v>352</v>
      </c>
      <c r="M47" s="14"/>
      <c r="N47" s="14"/>
      <c r="O47" s="14" t="s">
        <v>353</v>
      </c>
      <c r="P47" s="14" t="s">
        <v>354</v>
      </c>
      <c r="Q47" s="14"/>
      <c r="R47" s="14"/>
      <c r="S47" s="14"/>
      <c r="T47" s="14"/>
      <c r="U47" s="14"/>
      <c r="V47" s="14"/>
    </row>
    <row r="48" spans="1:22">
      <c r="A48" s="14">
        <v>41</v>
      </c>
      <c r="B48" s="1" t="s">
        <v>355</v>
      </c>
      <c r="C48" s="14">
        <v>2</v>
      </c>
      <c r="D48" s="1" t="s">
        <v>356</v>
      </c>
      <c r="E48" s="14">
        <v>2</v>
      </c>
      <c r="F48" s="45">
        <v>338.21</v>
      </c>
      <c r="G48" s="14" t="s">
        <v>357</v>
      </c>
      <c r="H48" s="14" t="s">
        <v>358</v>
      </c>
      <c r="I48" s="14"/>
      <c r="J48" s="14"/>
      <c r="K48" s="14"/>
      <c r="L48" s="14"/>
      <c r="M48" s="14" t="s">
        <v>39</v>
      </c>
      <c r="N48" s="14" t="s">
        <v>359</v>
      </c>
      <c r="O48" s="14"/>
      <c r="P48" s="14"/>
      <c r="Q48" s="14"/>
      <c r="R48" s="14"/>
      <c r="S48" s="14"/>
      <c r="T48" s="14"/>
      <c r="U48" s="14"/>
      <c r="V48" s="14"/>
    </row>
    <row r="49" spans="1:22">
      <c r="A49" s="14">
        <v>42</v>
      </c>
      <c r="B49" s="1" t="s">
        <v>360</v>
      </c>
      <c r="C49" s="14">
        <v>2</v>
      </c>
      <c r="D49" s="1" t="s">
        <v>11</v>
      </c>
      <c r="E49" s="14">
        <v>2</v>
      </c>
      <c r="F49" s="45">
        <v>329.08</v>
      </c>
      <c r="G49" s="14" t="s">
        <v>361</v>
      </c>
      <c r="H49" s="14" t="s">
        <v>362</v>
      </c>
      <c r="I49" s="14" t="s">
        <v>363</v>
      </c>
      <c r="J49" s="14" t="s">
        <v>364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>
      <c r="A50" s="14">
        <v>43</v>
      </c>
      <c r="B50" s="1" t="s">
        <v>365</v>
      </c>
      <c r="C50" s="14">
        <v>1</v>
      </c>
      <c r="D50" s="1" t="s">
        <v>99</v>
      </c>
      <c r="E50" s="14">
        <v>3</v>
      </c>
      <c r="F50" s="45">
        <v>228.24</v>
      </c>
      <c r="G50" s="14" t="s">
        <v>366</v>
      </c>
      <c r="H50" s="14" t="s">
        <v>367</v>
      </c>
      <c r="I50" s="14"/>
      <c r="J50" s="14"/>
      <c r="K50" s="14" t="s">
        <v>368</v>
      </c>
      <c r="L50" s="14" t="s">
        <v>369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</row>
  </sheetData>
  <mergeCells count="8">
    <mergeCell ref="R6:S6"/>
    <mergeCell ref="A1:T1"/>
    <mergeCell ref="G6:H6"/>
    <mergeCell ref="I6:J6"/>
    <mergeCell ref="K6:L6"/>
    <mergeCell ref="M6:N6"/>
    <mergeCell ref="O6:P6"/>
    <mergeCell ref="T6:U6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6"/>
  <sheetViews>
    <sheetView workbookViewId="0">
      <selection sqref="A1:S1"/>
    </sheetView>
  </sheetViews>
  <sheetFormatPr defaultRowHeight="15"/>
  <cols>
    <col min="1" max="1" width="10.7109375" style="63" customWidth="1"/>
    <col min="2" max="2" width="23.7109375" customWidth="1"/>
    <col min="3" max="3" width="5.7109375" style="63" customWidth="1"/>
    <col min="4" max="4" width="13.7109375" customWidth="1"/>
    <col min="5" max="5" width="6.7109375" style="63" customWidth="1"/>
    <col min="6" max="6" width="8.7109375" style="44" customWidth="1"/>
    <col min="7" max="10" width="7.5703125" style="63" bestFit="1" customWidth="1"/>
    <col min="11" max="12" width="6.5703125" style="63" bestFit="1" customWidth="1"/>
    <col min="13" max="16" width="7.5703125" style="63" bestFit="1" customWidth="1"/>
    <col min="17" max="20" width="6.5703125" style="63" bestFit="1" customWidth="1"/>
    <col min="21" max="23" width="9.140625" style="63"/>
  </cols>
  <sheetData>
    <row r="1" spans="1:23" s="2" customFormat="1" ht="32.1" customHeight="1">
      <c r="A1" s="96" t="s">
        <v>884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41"/>
      <c r="U1" s="41"/>
      <c r="V1" s="41"/>
      <c r="W1" s="41"/>
    </row>
    <row r="2" spans="1:23" s="2" customFormat="1" ht="15.75" customHeight="1">
      <c r="A2" s="42" t="s">
        <v>860</v>
      </c>
      <c r="B2" s="34" t="s">
        <v>861</v>
      </c>
      <c r="C2" s="41"/>
      <c r="E2" s="41"/>
      <c r="F2" s="44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s="2" customFormat="1" ht="15.75" customHeight="1">
      <c r="A3" s="42" t="s">
        <v>862</v>
      </c>
      <c r="B3" s="34" t="s">
        <v>863</v>
      </c>
      <c r="C3" s="41"/>
      <c r="E3" s="41"/>
      <c r="F3" s="44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3" s="2" customFormat="1" ht="15.75" customHeight="1">
      <c r="A4" s="42" t="s">
        <v>864</v>
      </c>
      <c r="B4" s="34" t="s">
        <v>865</v>
      </c>
      <c r="C4" s="41"/>
      <c r="E4" s="41"/>
      <c r="F4" s="44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5" spans="1:23" s="2" customFormat="1" ht="15.75" customHeight="1">
      <c r="A5" s="98"/>
      <c r="B5" s="98"/>
      <c r="C5" s="41"/>
      <c r="E5" s="41"/>
      <c r="F5" s="44"/>
      <c r="G5" s="63"/>
      <c r="H5" s="63"/>
      <c r="I5" s="63"/>
      <c r="J5" s="63"/>
      <c r="K5" s="63"/>
      <c r="L5" s="63"/>
      <c r="M5" s="63"/>
      <c r="N5" s="63"/>
      <c r="O5" s="63"/>
      <c r="P5" s="63"/>
      <c r="Q5" s="92" t="s">
        <v>866</v>
      </c>
      <c r="R5" s="92"/>
      <c r="S5" s="63"/>
      <c r="T5" s="63"/>
      <c r="U5" s="63"/>
      <c r="V5" s="63"/>
      <c r="W5" s="41"/>
    </row>
    <row r="6" spans="1:23">
      <c r="G6" s="92" t="s">
        <v>586</v>
      </c>
      <c r="H6" s="92"/>
      <c r="I6" s="92" t="s">
        <v>587</v>
      </c>
      <c r="J6" s="92"/>
      <c r="K6" s="92" t="s">
        <v>588</v>
      </c>
      <c r="L6" s="92"/>
      <c r="M6" s="92" t="s">
        <v>589</v>
      </c>
      <c r="N6" s="92"/>
      <c r="O6" s="92" t="s">
        <v>590</v>
      </c>
      <c r="P6" s="92"/>
      <c r="Q6" s="94" t="s">
        <v>867</v>
      </c>
      <c r="R6" s="94"/>
      <c r="S6" s="94" t="s">
        <v>868</v>
      </c>
      <c r="T6" s="94"/>
      <c r="U6" s="94" t="s">
        <v>869</v>
      </c>
      <c r="V6" s="94"/>
      <c r="W6" s="64" t="s">
        <v>870</v>
      </c>
    </row>
    <row r="7" spans="1:23" s="48" customFormat="1">
      <c r="A7" s="43" t="s">
        <v>0</v>
      </c>
      <c r="B7" s="47" t="s">
        <v>1</v>
      </c>
      <c r="C7" s="43" t="s">
        <v>871</v>
      </c>
      <c r="D7" s="47" t="s">
        <v>3</v>
      </c>
      <c r="E7" s="43" t="s">
        <v>4</v>
      </c>
      <c r="F7" s="45" t="s">
        <v>5</v>
      </c>
      <c r="G7" s="43">
        <v>1</v>
      </c>
      <c r="H7" s="43">
        <v>2</v>
      </c>
      <c r="I7" s="43">
        <v>3</v>
      </c>
      <c r="J7" s="43">
        <v>4</v>
      </c>
      <c r="K7" s="43">
        <v>7</v>
      </c>
      <c r="L7" s="43">
        <v>8</v>
      </c>
      <c r="M7" s="43">
        <v>14</v>
      </c>
      <c r="N7" s="43">
        <v>15</v>
      </c>
      <c r="O7" s="43">
        <v>19</v>
      </c>
      <c r="P7" s="97">
        <v>20</v>
      </c>
      <c r="Q7" s="43">
        <v>31</v>
      </c>
      <c r="R7" s="43">
        <v>32</v>
      </c>
      <c r="S7" s="43">
        <v>33</v>
      </c>
      <c r="T7" s="43">
        <v>34</v>
      </c>
      <c r="U7" s="43">
        <v>35</v>
      </c>
      <c r="V7" s="43">
        <v>36</v>
      </c>
      <c r="W7" s="43">
        <v>37</v>
      </c>
    </row>
    <row r="8" spans="1:23">
      <c r="A8" s="14">
        <v>1</v>
      </c>
      <c r="B8" s="51" t="s">
        <v>887</v>
      </c>
      <c r="C8" s="14">
        <v>0</v>
      </c>
      <c r="D8" s="1" t="s">
        <v>7</v>
      </c>
      <c r="E8" s="14" t="s">
        <v>8</v>
      </c>
      <c r="F8" s="43">
        <v>587.71</v>
      </c>
      <c r="G8" s="14" t="s">
        <v>9</v>
      </c>
      <c r="H8" s="14" t="s">
        <v>9</v>
      </c>
      <c r="I8" s="14"/>
      <c r="J8" s="14"/>
      <c r="K8" s="14"/>
      <c r="L8" s="14"/>
      <c r="M8" s="14"/>
      <c r="N8" s="14"/>
      <c r="O8" s="14" t="s">
        <v>9</v>
      </c>
      <c r="P8" s="52" t="s">
        <v>888</v>
      </c>
      <c r="Q8" s="14" t="s">
        <v>124</v>
      </c>
      <c r="R8" s="14" t="s">
        <v>124</v>
      </c>
      <c r="S8" s="14">
        <v>95</v>
      </c>
      <c r="T8" s="14">
        <v>94.53</v>
      </c>
      <c r="U8" s="14"/>
      <c r="V8" s="14"/>
      <c r="W8" s="14">
        <v>95</v>
      </c>
    </row>
    <row r="9" spans="1:23">
      <c r="A9" s="14">
        <v>2</v>
      </c>
      <c r="B9" s="51" t="s">
        <v>371</v>
      </c>
      <c r="C9" s="14">
        <v>1</v>
      </c>
      <c r="D9" s="1" t="s">
        <v>7</v>
      </c>
      <c r="E9" s="14">
        <v>1</v>
      </c>
      <c r="F9" s="43">
        <v>565.19000000000005</v>
      </c>
      <c r="G9" s="14">
        <v>89.73</v>
      </c>
      <c r="H9" s="14">
        <v>89.59</v>
      </c>
      <c r="I9" s="14" t="s">
        <v>124</v>
      </c>
      <c r="J9" s="14" t="s">
        <v>124</v>
      </c>
      <c r="K9" s="14"/>
      <c r="L9" s="14"/>
      <c r="M9" s="14" t="s">
        <v>889</v>
      </c>
      <c r="N9" s="14" t="s">
        <v>890</v>
      </c>
      <c r="O9" s="14">
        <v>89.67</v>
      </c>
      <c r="P9" s="14" t="s">
        <v>372</v>
      </c>
      <c r="Q9" s="14"/>
      <c r="R9" s="14"/>
      <c r="S9" s="14"/>
      <c r="T9" s="14"/>
      <c r="U9" s="14" t="s">
        <v>891</v>
      </c>
      <c r="V9" s="14">
        <v>88.19</v>
      </c>
      <c r="W9" s="14"/>
    </row>
    <row r="10" spans="1:23">
      <c r="A10" s="14">
        <v>3</v>
      </c>
      <c r="B10" s="51" t="s">
        <v>373</v>
      </c>
      <c r="C10" s="14">
        <v>0</v>
      </c>
      <c r="D10" s="1" t="s">
        <v>17</v>
      </c>
      <c r="E10" s="14">
        <v>1</v>
      </c>
      <c r="F10" s="43">
        <v>565.09</v>
      </c>
      <c r="G10" s="14" t="s">
        <v>892</v>
      </c>
      <c r="H10" s="14">
        <v>76.83</v>
      </c>
      <c r="I10" s="14" t="s">
        <v>893</v>
      </c>
      <c r="J10" s="14">
        <v>87.8</v>
      </c>
      <c r="K10" s="14"/>
      <c r="L10" s="14"/>
      <c r="M10" s="14" t="s">
        <v>124</v>
      </c>
      <c r="N10" s="14" t="s">
        <v>124</v>
      </c>
      <c r="O10" s="14">
        <v>86.67</v>
      </c>
      <c r="P10" s="14" t="s">
        <v>119</v>
      </c>
      <c r="Q10" s="14"/>
      <c r="R10" s="14"/>
      <c r="S10" s="14">
        <v>83</v>
      </c>
      <c r="T10" s="14" t="s">
        <v>243</v>
      </c>
      <c r="U10" s="14"/>
      <c r="V10" s="14"/>
      <c r="W10" s="14"/>
    </row>
    <row r="11" spans="1:23">
      <c r="A11" s="14">
        <v>4</v>
      </c>
      <c r="B11" s="51" t="s">
        <v>374</v>
      </c>
      <c r="C11" s="14">
        <v>1</v>
      </c>
      <c r="D11" s="1" t="s">
        <v>17</v>
      </c>
      <c r="E11" s="14">
        <v>1</v>
      </c>
      <c r="F11" s="43">
        <v>560.52</v>
      </c>
      <c r="G11" s="14" t="s">
        <v>894</v>
      </c>
      <c r="H11" s="14">
        <v>87.64</v>
      </c>
      <c r="I11" s="14">
        <v>85.58</v>
      </c>
      <c r="J11" s="14" t="s">
        <v>895</v>
      </c>
      <c r="K11" s="14"/>
      <c r="L11" s="14"/>
      <c r="M11" s="14">
        <v>89.68</v>
      </c>
      <c r="N11" s="14" t="s">
        <v>564</v>
      </c>
      <c r="O11" s="14">
        <v>90.22</v>
      </c>
      <c r="P11" s="14" t="s">
        <v>154</v>
      </c>
      <c r="Q11" s="14"/>
      <c r="R11" s="14"/>
      <c r="S11" s="14"/>
      <c r="T11" s="14"/>
      <c r="U11" s="14" t="s">
        <v>124</v>
      </c>
      <c r="V11" s="14" t="s">
        <v>124</v>
      </c>
      <c r="W11" s="14"/>
    </row>
    <row r="12" spans="1:23">
      <c r="A12" s="14">
        <v>5</v>
      </c>
      <c r="B12" s="51" t="s">
        <v>375</v>
      </c>
      <c r="C12" s="14">
        <v>2</v>
      </c>
      <c r="D12" s="1" t="s">
        <v>11</v>
      </c>
      <c r="E12" s="14">
        <v>1</v>
      </c>
      <c r="F12" s="43">
        <v>552.61</v>
      </c>
      <c r="G12" s="14" t="s">
        <v>896</v>
      </c>
      <c r="H12" s="14" t="s">
        <v>897</v>
      </c>
      <c r="I12" s="14">
        <v>80.39</v>
      </c>
      <c r="J12" s="14" t="s">
        <v>898</v>
      </c>
      <c r="K12" s="14"/>
      <c r="L12" s="14"/>
      <c r="M12" s="14">
        <v>86.62</v>
      </c>
      <c r="N12" s="14" t="s">
        <v>899</v>
      </c>
      <c r="O12" s="14">
        <v>86.47</v>
      </c>
      <c r="P12" s="14" t="s">
        <v>9</v>
      </c>
      <c r="Q12" s="14"/>
      <c r="R12" s="14"/>
      <c r="S12" s="14"/>
      <c r="T12" s="14"/>
      <c r="U12" s="14">
        <v>87.65</v>
      </c>
      <c r="V12" s="14" t="s">
        <v>900</v>
      </c>
      <c r="W12" s="14"/>
    </row>
    <row r="13" spans="1:23">
      <c r="A13" s="14">
        <v>6</v>
      </c>
      <c r="B13" s="51" t="s">
        <v>379</v>
      </c>
      <c r="C13" s="14">
        <v>1</v>
      </c>
      <c r="D13" s="1" t="s">
        <v>17</v>
      </c>
      <c r="E13" s="14">
        <v>1</v>
      </c>
      <c r="F13" s="43">
        <v>551.96</v>
      </c>
      <c r="G13" s="14"/>
      <c r="H13" s="14">
        <v>86.12</v>
      </c>
      <c r="I13" s="14">
        <v>88.21</v>
      </c>
      <c r="J13" s="14" t="s">
        <v>28</v>
      </c>
      <c r="K13" s="14" t="s">
        <v>124</v>
      </c>
      <c r="L13" s="14" t="s">
        <v>901</v>
      </c>
      <c r="M13" s="14" t="s">
        <v>579</v>
      </c>
      <c r="N13" s="14" t="s">
        <v>902</v>
      </c>
      <c r="O13" s="14" t="s">
        <v>903</v>
      </c>
      <c r="P13" s="14">
        <v>88.47</v>
      </c>
      <c r="Q13" s="14"/>
      <c r="R13" s="14"/>
      <c r="S13" s="14"/>
      <c r="T13" s="14"/>
      <c r="U13" s="14"/>
      <c r="V13" s="14"/>
      <c r="W13" s="14"/>
    </row>
    <row r="14" spans="1:23">
      <c r="A14" s="14">
        <v>7</v>
      </c>
      <c r="B14" s="51" t="s">
        <v>383</v>
      </c>
      <c r="C14" s="14">
        <v>1</v>
      </c>
      <c r="D14" s="1" t="s">
        <v>7</v>
      </c>
      <c r="E14" s="14">
        <v>1</v>
      </c>
      <c r="F14" s="43">
        <v>551.44000000000005</v>
      </c>
      <c r="G14" s="14" t="s">
        <v>904</v>
      </c>
      <c r="H14" s="14">
        <v>81.12</v>
      </c>
      <c r="I14" s="14">
        <v>85.03</v>
      </c>
      <c r="J14" s="14" t="s">
        <v>905</v>
      </c>
      <c r="K14" s="14" t="s">
        <v>906</v>
      </c>
      <c r="L14" s="14" t="s">
        <v>124</v>
      </c>
      <c r="M14" s="14">
        <v>84.68</v>
      </c>
      <c r="N14" s="14">
        <v>87.69</v>
      </c>
      <c r="O14" s="14" t="s">
        <v>907</v>
      </c>
      <c r="P14" s="14" t="s">
        <v>384</v>
      </c>
      <c r="Q14" s="14"/>
      <c r="R14" s="14"/>
      <c r="S14" s="14"/>
      <c r="T14" s="14"/>
      <c r="U14" s="14"/>
      <c r="V14" s="14"/>
      <c r="W14" s="14"/>
    </row>
    <row r="15" spans="1:23">
      <c r="A15" s="14">
        <v>8</v>
      </c>
      <c r="B15" s="51" t="s">
        <v>378</v>
      </c>
      <c r="C15" s="14">
        <v>2</v>
      </c>
      <c r="D15" s="1" t="s">
        <v>17</v>
      </c>
      <c r="E15" s="14">
        <v>1</v>
      </c>
      <c r="F15" s="43">
        <v>550.80999999999995</v>
      </c>
      <c r="G15" s="14" t="s">
        <v>908</v>
      </c>
      <c r="H15" s="14" t="s">
        <v>909</v>
      </c>
      <c r="I15" s="14">
        <v>89.05</v>
      </c>
      <c r="J15" s="14" t="s">
        <v>902</v>
      </c>
      <c r="K15" s="14"/>
      <c r="L15" s="14"/>
      <c r="M15" s="14" t="s">
        <v>910</v>
      </c>
      <c r="N15" s="14">
        <v>88.83</v>
      </c>
      <c r="O15" s="14">
        <v>80.75</v>
      </c>
      <c r="P15" s="14" t="s">
        <v>501</v>
      </c>
      <c r="Q15" s="14"/>
      <c r="R15" s="14"/>
      <c r="S15" s="14"/>
      <c r="T15" s="14"/>
      <c r="U15" s="14" t="s">
        <v>157</v>
      </c>
      <c r="V15" s="14">
        <v>82.2</v>
      </c>
      <c r="W15" s="14"/>
    </row>
    <row r="16" spans="1:23">
      <c r="A16" s="14">
        <v>9</v>
      </c>
      <c r="B16" s="51" t="s">
        <v>380</v>
      </c>
      <c r="C16" s="14">
        <v>2</v>
      </c>
      <c r="D16" s="1" t="s">
        <v>13</v>
      </c>
      <c r="E16" s="14">
        <v>1</v>
      </c>
      <c r="F16" s="43">
        <v>548.69000000000005</v>
      </c>
      <c r="G16" s="14"/>
      <c r="H16" s="14"/>
      <c r="I16" s="14" t="s">
        <v>21</v>
      </c>
      <c r="J16" s="14" t="s">
        <v>911</v>
      </c>
      <c r="K16" s="14"/>
      <c r="L16" s="14"/>
      <c r="M16" s="14" t="s">
        <v>912</v>
      </c>
      <c r="N16" s="14" t="s">
        <v>390</v>
      </c>
      <c r="O16" s="14">
        <v>87.96</v>
      </c>
      <c r="P16" s="14" t="s">
        <v>382</v>
      </c>
      <c r="Q16" s="14"/>
      <c r="R16" s="14"/>
      <c r="S16" s="14">
        <v>77.83</v>
      </c>
      <c r="T16" s="14" t="s">
        <v>913</v>
      </c>
      <c r="U16" s="14"/>
      <c r="V16" s="14"/>
      <c r="W16" s="14"/>
    </row>
    <row r="17" spans="1:23">
      <c r="A17" s="14">
        <v>10</v>
      </c>
      <c r="B17" s="51" t="s">
        <v>397</v>
      </c>
      <c r="C17" s="52">
        <v>1</v>
      </c>
      <c r="D17" s="1" t="s">
        <v>13</v>
      </c>
      <c r="E17" s="14">
        <v>1</v>
      </c>
      <c r="F17" s="43">
        <v>546.15</v>
      </c>
      <c r="G17" s="14">
        <v>82.1</v>
      </c>
      <c r="H17" s="14">
        <v>81.92</v>
      </c>
      <c r="I17" s="14" t="s">
        <v>161</v>
      </c>
      <c r="J17" s="14">
        <v>85.04</v>
      </c>
      <c r="K17" s="14" t="s">
        <v>398</v>
      </c>
      <c r="L17" s="14" t="s">
        <v>377</v>
      </c>
      <c r="M17" s="14" t="s">
        <v>914</v>
      </c>
      <c r="N17" s="14" t="s">
        <v>172</v>
      </c>
      <c r="O17" s="14">
        <v>84.36</v>
      </c>
      <c r="P17" s="14" t="s">
        <v>399</v>
      </c>
      <c r="Q17" s="14"/>
      <c r="R17" s="14"/>
      <c r="S17" s="14"/>
      <c r="T17" s="14"/>
      <c r="U17" s="14"/>
      <c r="V17" s="14"/>
      <c r="W17" s="14"/>
    </row>
    <row r="18" spans="1:23">
      <c r="A18" s="14">
        <v>11</v>
      </c>
      <c r="B18" s="51" t="s">
        <v>395</v>
      </c>
      <c r="C18" s="52">
        <v>0</v>
      </c>
      <c r="D18" s="1" t="s">
        <v>17</v>
      </c>
      <c r="E18" s="14">
        <v>1</v>
      </c>
      <c r="F18" s="43">
        <v>544.79999999999995</v>
      </c>
      <c r="G18" s="14">
        <v>83.13</v>
      </c>
      <c r="H18" s="14">
        <v>82.51</v>
      </c>
      <c r="I18" s="14">
        <v>78.7</v>
      </c>
      <c r="J18" s="14" t="s">
        <v>440</v>
      </c>
      <c r="K18" s="14" t="s">
        <v>387</v>
      </c>
      <c r="L18" s="14" t="s">
        <v>915</v>
      </c>
      <c r="M18" s="14" t="s">
        <v>916</v>
      </c>
      <c r="N18" s="14">
        <v>84.66</v>
      </c>
      <c r="O18" s="14" t="s">
        <v>917</v>
      </c>
      <c r="P18" s="14" t="s">
        <v>396</v>
      </c>
      <c r="Q18" s="14"/>
      <c r="R18" s="14"/>
      <c r="S18" s="14"/>
      <c r="T18" s="14"/>
      <c r="U18" s="14"/>
      <c r="V18" s="14"/>
      <c r="W18" s="14"/>
    </row>
    <row r="19" spans="1:23">
      <c r="A19" s="14">
        <v>12</v>
      </c>
      <c r="B19" s="51" t="s">
        <v>391</v>
      </c>
      <c r="C19" s="52">
        <v>1</v>
      </c>
      <c r="D19" s="1" t="s">
        <v>17</v>
      </c>
      <c r="E19" s="14">
        <v>1</v>
      </c>
      <c r="F19" s="43">
        <v>544.23</v>
      </c>
      <c r="G19" s="14" t="s">
        <v>918</v>
      </c>
      <c r="H19" s="14" t="s">
        <v>919</v>
      </c>
      <c r="I19" s="14">
        <v>80.58</v>
      </c>
      <c r="J19" s="14">
        <v>81.11</v>
      </c>
      <c r="K19" s="14" t="s">
        <v>392</v>
      </c>
      <c r="L19" s="14" t="s">
        <v>393</v>
      </c>
      <c r="M19" s="14">
        <v>85.74</v>
      </c>
      <c r="N19" s="14" t="s">
        <v>920</v>
      </c>
      <c r="O19" s="14">
        <v>79.42</v>
      </c>
      <c r="P19" s="14" t="s">
        <v>394</v>
      </c>
      <c r="Q19" s="14"/>
      <c r="R19" s="14"/>
      <c r="S19" s="14"/>
      <c r="T19" s="14"/>
      <c r="U19" s="14"/>
      <c r="V19" s="14"/>
      <c r="W19" s="14"/>
    </row>
    <row r="20" spans="1:23">
      <c r="A20" s="14">
        <v>13</v>
      </c>
      <c r="B20" s="51" t="s">
        <v>400</v>
      </c>
      <c r="C20" s="52">
        <v>0</v>
      </c>
      <c r="D20" s="1" t="s">
        <v>17</v>
      </c>
      <c r="E20" s="14">
        <v>1</v>
      </c>
      <c r="F20" s="43">
        <v>544.21</v>
      </c>
      <c r="G20" s="14" t="s">
        <v>921</v>
      </c>
      <c r="H20" s="14">
        <v>80.069999999999993</v>
      </c>
      <c r="I20" s="14">
        <v>84.02</v>
      </c>
      <c r="J20" s="14">
        <v>84.7</v>
      </c>
      <c r="K20" s="14" t="s">
        <v>922</v>
      </c>
      <c r="L20" s="14" t="s">
        <v>401</v>
      </c>
      <c r="M20" s="14" t="s">
        <v>923</v>
      </c>
      <c r="N20" s="14">
        <v>77.989999999999995</v>
      </c>
      <c r="O20" s="14" t="s">
        <v>174</v>
      </c>
      <c r="P20" s="14" t="s">
        <v>25</v>
      </c>
      <c r="Q20" s="14"/>
      <c r="R20" s="14"/>
      <c r="S20" s="14"/>
      <c r="T20" s="14"/>
      <c r="U20" s="14"/>
      <c r="V20" s="14"/>
      <c r="W20" s="14"/>
    </row>
    <row r="21" spans="1:23">
      <c r="A21" s="14">
        <v>14</v>
      </c>
      <c r="B21" s="51" t="s">
        <v>385</v>
      </c>
      <c r="C21" s="52">
        <v>2</v>
      </c>
      <c r="D21" s="1" t="s">
        <v>13</v>
      </c>
      <c r="E21" s="14">
        <v>1</v>
      </c>
      <c r="F21" s="43">
        <v>542.78</v>
      </c>
      <c r="G21" s="14">
        <v>76.38</v>
      </c>
      <c r="H21" s="14" t="s">
        <v>207</v>
      </c>
      <c r="I21" s="14" t="s">
        <v>416</v>
      </c>
      <c r="J21" s="14">
        <v>80.14</v>
      </c>
      <c r="K21" s="14">
        <v>80.5</v>
      </c>
      <c r="L21" s="14" t="s">
        <v>386</v>
      </c>
      <c r="M21" s="14" t="s">
        <v>924</v>
      </c>
      <c r="N21" s="14">
        <v>82.38</v>
      </c>
      <c r="O21" s="14" t="s">
        <v>202</v>
      </c>
      <c r="P21" s="14" t="s">
        <v>388</v>
      </c>
      <c r="Q21" s="14"/>
      <c r="R21" s="14"/>
      <c r="S21" s="14"/>
      <c r="T21" s="14"/>
      <c r="U21" s="14"/>
      <c r="V21" s="14"/>
      <c r="W21" s="14"/>
    </row>
    <row r="22" spans="1:23">
      <c r="A22" s="14">
        <v>15</v>
      </c>
      <c r="B22" s="51" t="s">
        <v>389</v>
      </c>
      <c r="C22" s="52">
        <v>1</v>
      </c>
      <c r="D22" s="1" t="s">
        <v>13</v>
      </c>
      <c r="E22" s="14">
        <v>1</v>
      </c>
      <c r="F22" s="43">
        <v>539.42999999999995</v>
      </c>
      <c r="G22" s="14" t="s">
        <v>925</v>
      </c>
      <c r="H22" s="14" t="s">
        <v>189</v>
      </c>
      <c r="I22" s="14"/>
      <c r="J22" s="14" t="s">
        <v>926</v>
      </c>
      <c r="K22" s="14"/>
      <c r="L22" s="14"/>
      <c r="M22" s="14" t="s">
        <v>927</v>
      </c>
      <c r="N22" s="14"/>
      <c r="O22" s="14"/>
      <c r="P22" s="14"/>
      <c r="Q22" s="14"/>
      <c r="R22" s="14"/>
      <c r="S22" s="89" t="s">
        <v>928</v>
      </c>
      <c r="T22" s="89" t="s">
        <v>124</v>
      </c>
      <c r="U22" s="14"/>
      <c r="V22" s="14"/>
      <c r="W22" s="14"/>
    </row>
    <row r="23" spans="1:23">
      <c r="A23" s="14">
        <v>16</v>
      </c>
      <c r="B23" s="51" t="s">
        <v>402</v>
      </c>
      <c r="C23" s="52">
        <v>2</v>
      </c>
      <c r="D23" s="1" t="s">
        <v>13</v>
      </c>
      <c r="E23" s="14">
        <v>1</v>
      </c>
      <c r="F23" s="43">
        <v>538.11</v>
      </c>
      <c r="G23" s="14">
        <v>77.540000000000006</v>
      </c>
      <c r="H23" s="14">
        <v>80.56</v>
      </c>
      <c r="I23" s="14">
        <v>79.03</v>
      </c>
      <c r="J23" s="14" t="s">
        <v>929</v>
      </c>
      <c r="K23" s="14">
        <v>79.92</v>
      </c>
      <c r="L23" s="14" t="s">
        <v>403</v>
      </c>
      <c r="M23" s="14" t="s">
        <v>930</v>
      </c>
      <c r="N23" s="14" t="s">
        <v>376</v>
      </c>
      <c r="O23" s="14" t="s">
        <v>931</v>
      </c>
      <c r="P23" s="14" t="s">
        <v>404</v>
      </c>
      <c r="Q23" s="14"/>
      <c r="R23" s="14"/>
      <c r="S23" s="14"/>
      <c r="T23" s="14"/>
      <c r="U23" s="14"/>
      <c r="V23" s="14"/>
      <c r="W23" s="14"/>
    </row>
    <row r="24" spans="1:23">
      <c r="A24" s="14">
        <v>17</v>
      </c>
      <c r="B24" s="1" t="s">
        <v>405</v>
      </c>
      <c r="C24" s="52">
        <v>1</v>
      </c>
      <c r="D24" s="1" t="s">
        <v>33</v>
      </c>
      <c r="E24" s="14">
        <v>1</v>
      </c>
      <c r="F24" s="43">
        <v>526.04</v>
      </c>
      <c r="G24" s="14">
        <v>81.92</v>
      </c>
      <c r="H24" s="14" t="s">
        <v>932</v>
      </c>
      <c r="I24" s="14" t="s">
        <v>933</v>
      </c>
      <c r="J24" s="14" t="s">
        <v>934</v>
      </c>
      <c r="K24" s="14">
        <v>79</v>
      </c>
      <c r="L24" s="14" t="s">
        <v>406</v>
      </c>
      <c r="M24" s="14">
        <v>82.4</v>
      </c>
      <c r="N24" s="14" t="s">
        <v>935</v>
      </c>
      <c r="O24" s="14">
        <v>83.16</v>
      </c>
      <c r="P24" s="14" t="s">
        <v>407</v>
      </c>
      <c r="Q24" s="14"/>
      <c r="R24" s="14"/>
      <c r="S24" s="14"/>
      <c r="T24" s="14"/>
      <c r="U24" s="14"/>
      <c r="V24" s="14"/>
      <c r="W24" s="14"/>
    </row>
    <row r="25" spans="1:23">
      <c r="A25" s="14">
        <v>18</v>
      </c>
      <c r="B25" s="51" t="s">
        <v>408</v>
      </c>
      <c r="C25" s="52">
        <v>2</v>
      </c>
      <c r="D25" s="1" t="s">
        <v>11</v>
      </c>
      <c r="E25" s="14">
        <v>1</v>
      </c>
      <c r="F25" s="43">
        <v>519.48</v>
      </c>
      <c r="G25" s="14" t="s">
        <v>936</v>
      </c>
      <c r="H25" s="14">
        <v>80.56</v>
      </c>
      <c r="I25" s="14" t="s">
        <v>937</v>
      </c>
      <c r="J25" s="14">
        <v>82.44</v>
      </c>
      <c r="K25" s="14">
        <v>79.099999999999994</v>
      </c>
      <c r="L25" s="14" t="s">
        <v>409</v>
      </c>
      <c r="M25" s="14" t="s">
        <v>938</v>
      </c>
      <c r="N25" s="14" t="s">
        <v>939</v>
      </c>
      <c r="O25" s="14">
        <v>80.989999999999995</v>
      </c>
      <c r="P25" s="14" t="s">
        <v>940</v>
      </c>
      <c r="Q25" s="14"/>
      <c r="R25" s="14"/>
      <c r="S25" s="14"/>
      <c r="T25" s="14"/>
      <c r="U25" s="14"/>
      <c r="V25" s="14"/>
      <c r="W25" s="14"/>
    </row>
    <row r="26" spans="1:23">
      <c r="A26" s="14">
        <v>19</v>
      </c>
      <c r="B26" s="51" t="s">
        <v>413</v>
      </c>
      <c r="C26" s="52">
        <v>2</v>
      </c>
      <c r="D26" s="1" t="s">
        <v>13</v>
      </c>
      <c r="E26" s="14">
        <v>2</v>
      </c>
      <c r="F26" s="43">
        <v>513.87</v>
      </c>
      <c r="G26" s="14" t="s">
        <v>277</v>
      </c>
      <c r="H26" s="14">
        <v>78.48</v>
      </c>
      <c r="I26" s="14" t="s">
        <v>941</v>
      </c>
      <c r="J26" s="14" t="s">
        <v>942</v>
      </c>
      <c r="K26" s="14" t="s">
        <v>95</v>
      </c>
      <c r="L26" s="14" t="s">
        <v>414</v>
      </c>
      <c r="M26" s="14">
        <v>74.23</v>
      </c>
      <c r="N26" s="14" t="s">
        <v>943</v>
      </c>
      <c r="O26" s="14"/>
      <c r="P26" s="14"/>
      <c r="Q26" s="14"/>
      <c r="R26" s="14"/>
      <c r="S26" s="14"/>
      <c r="T26" s="14"/>
      <c r="U26" s="14"/>
      <c r="V26" s="14"/>
      <c r="W26" s="14"/>
    </row>
    <row r="27" spans="1:23">
      <c r="A27" s="14">
        <v>20</v>
      </c>
      <c r="B27" s="1" t="s">
        <v>410</v>
      </c>
      <c r="C27" s="52">
        <v>0</v>
      </c>
      <c r="D27" s="1" t="s">
        <v>17</v>
      </c>
      <c r="E27" s="14">
        <v>2</v>
      </c>
      <c r="F27" s="43">
        <v>512.39</v>
      </c>
      <c r="G27" s="14" t="s">
        <v>944</v>
      </c>
      <c r="H27" s="14">
        <v>82.61</v>
      </c>
      <c r="I27" s="14"/>
      <c r="J27" s="14"/>
      <c r="K27" s="14" t="s">
        <v>945</v>
      </c>
      <c r="L27" s="14" t="s">
        <v>946</v>
      </c>
      <c r="M27" s="14">
        <v>81.239999999999995</v>
      </c>
      <c r="N27" s="14" t="s">
        <v>947</v>
      </c>
      <c r="O27" s="14" t="s">
        <v>359</v>
      </c>
      <c r="P27" s="14" t="s">
        <v>412</v>
      </c>
      <c r="Q27" s="14"/>
      <c r="R27" s="14"/>
      <c r="S27" s="14"/>
      <c r="T27" s="14"/>
      <c r="U27" s="14"/>
      <c r="V27" s="14"/>
      <c r="W27" s="14"/>
    </row>
    <row r="28" spans="1:23">
      <c r="A28" s="14">
        <v>21</v>
      </c>
      <c r="B28" s="1" t="s">
        <v>415</v>
      </c>
      <c r="C28" s="14">
        <v>2</v>
      </c>
      <c r="D28" s="1" t="s">
        <v>7</v>
      </c>
      <c r="E28" s="14">
        <v>2</v>
      </c>
      <c r="F28" s="43">
        <v>506.05</v>
      </c>
      <c r="G28" s="14">
        <v>71.459999999999994</v>
      </c>
      <c r="H28" s="14">
        <v>75.06</v>
      </c>
      <c r="I28" s="14">
        <v>75.819999999999993</v>
      </c>
      <c r="J28" s="14">
        <v>76.05</v>
      </c>
      <c r="K28" s="14" t="s">
        <v>948</v>
      </c>
      <c r="L28" s="14" t="s">
        <v>214</v>
      </c>
      <c r="M28" s="14" t="s">
        <v>949</v>
      </c>
      <c r="N28" s="14" t="s">
        <v>428</v>
      </c>
      <c r="O28" s="14" t="s">
        <v>950</v>
      </c>
      <c r="P28" s="14" t="s">
        <v>201</v>
      </c>
      <c r="Q28" s="14"/>
      <c r="R28" s="14"/>
      <c r="S28" s="14"/>
      <c r="T28" s="14"/>
      <c r="U28" s="14"/>
      <c r="V28" s="14"/>
      <c r="W28" s="14"/>
    </row>
    <row r="29" spans="1:23">
      <c r="A29" s="14">
        <v>22</v>
      </c>
      <c r="B29" s="1" t="s">
        <v>417</v>
      </c>
      <c r="C29" s="14">
        <v>0</v>
      </c>
      <c r="D29" s="1" t="s">
        <v>17</v>
      </c>
      <c r="E29" s="14">
        <v>2</v>
      </c>
      <c r="F29" s="43">
        <v>499.57</v>
      </c>
      <c r="G29" s="14" t="s">
        <v>268</v>
      </c>
      <c r="H29" s="14">
        <v>77.39</v>
      </c>
      <c r="I29" s="14" t="s">
        <v>951</v>
      </c>
      <c r="J29" s="14" t="s">
        <v>952</v>
      </c>
      <c r="K29" s="14">
        <v>78.28</v>
      </c>
      <c r="L29" s="14" t="s">
        <v>953</v>
      </c>
      <c r="M29" s="14" t="s">
        <v>502</v>
      </c>
      <c r="N29" s="14">
        <v>70.67</v>
      </c>
      <c r="O29" s="14">
        <v>78.77</v>
      </c>
      <c r="P29" s="14" t="s">
        <v>418</v>
      </c>
      <c r="Q29" s="14"/>
      <c r="R29" s="14"/>
      <c r="S29" s="14"/>
      <c r="T29" s="14"/>
      <c r="U29" s="14"/>
      <c r="V29" s="14"/>
      <c r="W29" s="14"/>
    </row>
    <row r="30" spans="1:23">
      <c r="A30" s="14">
        <v>23</v>
      </c>
      <c r="B30" s="1" t="s">
        <v>422</v>
      </c>
      <c r="C30" s="14">
        <v>0</v>
      </c>
      <c r="D30" s="1" t="s">
        <v>33</v>
      </c>
      <c r="E30" s="14">
        <v>2</v>
      </c>
      <c r="F30" s="43">
        <v>497.63</v>
      </c>
      <c r="G30" s="14">
        <v>72.13</v>
      </c>
      <c r="H30" s="14">
        <v>71.55</v>
      </c>
      <c r="I30" s="14" t="s">
        <v>954</v>
      </c>
      <c r="J30" s="14" t="s">
        <v>955</v>
      </c>
      <c r="K30" s="14" t="s">
        <v>956</v>
      </c>
      <c r="L30" s="14" t="s">
        <v>423</v>
      </c>
      <c r="M30" s="14" t="s">
        <v>957</v>
      </c>
      <c r="N30" s="14">
        <v>73.17</v>
      </c>
      <c r="O30" s="14">
        <v>77.5</v>
      </c>
      <c r="P30" s="14" t="s">
        <v>424</v>
      </c>
      <c r="Q30" s="14"/>
      <c r="R30" s="14"/>
      <c r="S30" s="14"/>
      <c r="T30" s="14"/>
      <c r="U30" s="14"/>
      <c r="V30" s="14"/>
      <c r="W30" s="14"/>
    </row>
    <row r="31" spans="1:23">
      <c r="A31" s="14">
        <v>24</v>
      </c>
      <c r="B31" s="1" t="s">
        <v>419</v>
      </c>
      <c r="C31" s="14">
        <v>1</v>
      </c>
      <c r="D31" s="1" t="s">
        <v>17</v>
      </c>
      <c r="E31" s="14">
        <v>2</v>
      </c>
      <c r="F31" s="43">
        <v>493.99</v>
      </c>
      <c r="G31" s="14" t="s">
        <v>958</v>
      </c>
      <c r="H31" s="14" t="s">
        <v>959</v>
      </c>
      <c r="I31" s="14"/>
      <c r="J31" s="14"/>
      <c r="K31" s="14">
        <v>77.19</v>
      </c>
      <c r="L31" s="14" t="s">
        <v>420</v>
      </c>
      <c r="M31" s="14" t="s">
        <v>960</v>
      </c>
      <c r="N31" s="14">
        <v>75.400000000000006</v>
      </c>
      <c r="O31" s="14" t="s">
        <v>961</v>
      </c>
      <c r="P31" s="14" t="s">
        <v>421</v>
      </c>
      <c r="Q31" s="14"/>
      <c r="R31" s="14"/>
      <c r="S31" s="14"/>
      <c r="T31" s="14"/>
      <c r="U31" s="14"/>
      <c r="V31" s="14"/>
      <c r="W31" s="14"/>
    </row>
    <row r="32" spans="1:23">
      <c r="A32" s="14">
        <v>25</v>
      </c>
      <c r="B32" s="1" t="s">
        <v>426</v>
      </c>
      <c r="C32" s="14">
        <v>0</v>
      </c>
      <c r="D32" s="1" t="s">
        <v>33</v>
      </c>
      <c r="E32" s="14">
        <v>2</v>
      </c>
      <c r="F32" s="43">
        <v>488.85</v>
      </c>
      <c r="G32" s="14" t="s">
        <v>962</v>
      </c>
      <c r="H32" s="14">
        <v>67.58</v>
      </c>
      <c r="I32" s="14" t="s">
        <v>256</v>
      </c>
      <c r="J32" s="14"/>
      <c r="K32" s="14" t="s">
        <v>427</v>
      </c>
      <c r="L32" s="14">
        <v>77.03</v>
      </c>
      <c r="M32" s="14" t="s">
        <v>963</v>
      </c>
      <c r="N32" s="14" t="s">
        <v>964</v>
      </c>
      <c r="O32" s="14">
        <v>74.2</v>
      </c>
      <c r="P32" s="14" t="s">
        <v>429</v>
      </c>
      <c r="Q32" s="14"/>
      <c r="R32" s="14"/>
      <c r="S32" s="14"/>
      <c r="T32" s="14"/>
      <c r="U32" s="14"/>
      <c r="V32" s="14"/>
      <c r="W32" s="14"/>
    </row>
    <row r="33" spans="1:23">
      <c r="A33" s="14">
        <v>26</v>
      </c>
      <c r="B33" s="1" t="s">
        <v>433</v>
      </c>
      <c r="C33" s="14">
        <v>0</v>
      </c>
      <c r="D33" s="1" t="s">
        <v>434</v>
      </c>
      <c r="E33" s="14">
        <v>2</v>
      </c>
      <c r="F33" s="43">
        <v>485.26</v>
      </c>
      <c r="G33" s="14">
        <v>64.180000000000007</v>
      </c>
      <c r="H33" s="14">
        <v>59.89</v>
      </c>
      <c r="I33" s="14" t="s">
        <v>965</v>
      </c>
      <c r="J33" s="14">
        <v>67.790000000000006</v>
      </c>
      <c r="K33" s="14" t="s">
        <v>435</v>
      </c>
      <c r="L33" s="14" t="s">
        <v>92</v>
      </c>
      <c r="M33" s="14" t="s">
        <v>966</v>
      </c>
      <c r="N33" s="14" t="s">
        <v>967</v>
      </c>
      <c r="O33" s="14">
        <v>68.349999999999994</v>
      </c>
      <c r="P33" s="14" t="s">
        <v>436</v>
      </c>
      <c r="Q33" s="14"/>
      <c r="R33" s="14"/>
      <c r="S33" s="14"/>
      <c r="T33" s="14"/>
      <c r="U33" s="14"/>
      <c r="V33" s="14"/>
      <c r="W33" s="14"/>
    </row>
    <row r="34" spans="1:23">
      <c r="A34" s="14">
        <v>27</v>
      </c>
      <c r="B34" s="1" t="s">
        <v>425</v>
      </c>
      <c r="C34" s="14">
        <v>0</v>
      </c>
      <c r="D34" s="1" t="s">
        <v>33</v>
      </c>
      <c r="E34" s="14">
        <v>1</v>
      </c>
      <c r="F34" s="43">
        <v>484.05</v>
      </c>
      <c r="G34" s="14" t="s">
        <v>448</v>
      </c>
      <c r="H34" s="14">
        <v>76.739999999999995</v>
      </c>
      <c r="I34" s="14">
        <v>75.11</v>
      </c>
      <c r="J34" s="14"/>
      <c r="K34" s="14" t="s">
        <v>518</v>
      </c>
      <c r="L34" s="14" t="s">
        <v>393</v>
      </c>
      <c r="M34" s="14" t="s">
        <v>968</v>
      </c>
      <c r="N34" s="14" t="s">
        <v>969</v>
      </c>
      <c r="O34" s="14" t="s">
        <v>970</v>
      </c>
      <c r="P34" s="14">
        <v>0</v>
      </c>
      <c r="Q34" s="14"/>
      <c r="R34" s="14"/>
      <c r="S34" s="14"/>
      <c r="T34" s="14"/>
      <c r="U34" s="14"/>
      <c r="V34" s="14"/>
      <c r="W34" s="14"/>
    </row>
    <row r="35" spans="1:23">
      <c r="A35" s="14">
        <v>28</v>
      </c>
      <c r="B35" s="1" t="s">
        <v>430</v>
      </c>
      <c r="C35" s="14">
        <v>2</v>
      </c>
      <c r="D35" s="1" t="s">
        <v>17</v>
      </c>
      <c r="E35" s="14">
        <v>2</v>
      </c>
      <c r="F35" s="43">
        <v>480.55</v>
      </c>
      <c r="G35" s="14" t="s">
        <v>971</v>
      </c>
      <c r="H35" s="14">
        <v>75.989999999999995</v>
      </c>
      <c r="I35" s="14">
        <v>71.069999999999993</v>
      </c>
      <c r="J35" s="14">
        <v>71.06</v>
      </c>
      <c r="K35" s="14" t="s">
        <v>431</v>
      </c>
      <c r="L35" s="14" t="s">
        <v>432</v>
      </c>
      <c r="M35" s="14" t="s">
        <v>972</v>
      </c>
      <c r="N35" s="14" t="s">
        <v>956</v>
      </c>
      <c r="O35" s="14">
        <v>72.52</v>
      </c>
      <c r="P35" s="14" t="s">
        <v>272</v>
      </c>
      <c r="Q35" s="14"/>
      <c r="R35" s="14"/>
      <c r="S35" s="14"/>
      <c r="T35" s="14"/>
      <c r="U35" s="14"/>
      <c r="V35" s="14"/>
      <c r="W35" s="14"/>
    </row>
    <row r="36" spans="1:23">
      <c r="A36" s="14">
        <v>29</v>
      </c>
      <c r="B36" s="1" t="s">
        <v>437</v>
      </c>
      <c r="C36" s="14">
        <v>1</v>
      </c>
      <c r="D36" s="1" t="s">
        <v>7</v>
      </c>
      <c r="E36" s="14">
        <v>2</v>
      </c>
      <c r="F36" s="43">
        <v>478.98</v>
      </c>
      <c r="G36" s="14">
        <v>75.41</v>
      </c>
      <c r="H36" s="14">
        <v>73.95</v>
      </c>
      <c r="I36" s="14" t="s">
        <v>973</v>
      </c>
      <c r="J36" s="14">
        <v>61.13</v>
      </c>
      <c r="K36" s="14" t="s">
        <v>974</v>
      </c>
      <c r="L36" s="14" t="s">
        <v>438</v>
      </c>
      <c r="M36" s="14" t="s">
        <v>975</v>
      </c>
      <c r="N36" s="14">
        <v>74.06</v>
      </c>
      <c r="O36" s="14" t="s">
        <v>976</v>
      </c>
      <c r="P36" s="14" t="s">
        <v>977</v>
      </c>
      <c r="Q36" s="14"/>
      <c r="R36" s="14"/>
      <c r="S36" s="14"/>
      <c r="T36" s="14"/>
      <c r="U36" s="14"/>
      <c r="V36" s="14"/>
      <c r="W36" s="14"/>
    </row>
    <row r="37" spans="1:23">
      <c r="A37" s="14">
        <v>30</v>
      </c>
      <c r="B37" s="1" t="s">
        <v>439</v>
      </c>
      <c r="C37" s="14">
        <v>2</v>
      </c>
      <c r="D37" s="1" t="s">
        <v>17</v>
      </c>
      <c r="E37" s="14">
        <v>2</v>
      </c>
      <c r="F37" s="43">
        <v>474.76</v>
      </c>
      <c r="G37" s="14"/>
      <c r="H37" s="14"/>
      <c r="I37" s="14" t="s">
        <v>978</v>
      </c>
      <c r="J37" s="14">
        <v>71.069999999999993</v>
      </c>
      <c r="K37" s="14" t="s">
        <v>441</v>
      </c>
      <c r="L37" s="14" t="s">
        <v>442</v>
      </c>
      <c r="M37" s="14" t="s">
        <v>979</v>
      </c>
      <c r="N37" s="14" t="s">
        <v>980</v>
      </c>
      <c r="O37" s="14">
        <v>66.489999999999995</v>
      </c>
      <c r="P37" s="14" t="s">
        <v>981</v>
      </c>
      <c r="Q37" s="14"/>
      <c r="R37" s="14"/>
      <c r="S37" s="14"/>
      <c r="T37" s="14"/>
      <c r="U37" s="14"/>
      <c r="V37" s="14"/>
      <c r="W37" s="14"/>
    </row>
    <row r="38" spans="1:23">
      <c r="A38" s="14">
        <v>31</v>
      </c>
      <c r="B38" s="1" t="s">
        <v>444</v>
      </c>
      <c r="C38" s="14">
        <v>2</v>
      </c>
      <c r="D38" s="1" t="s">
        <v>11</v>
      </c>
      <c r="E38" s="14">
        <v>2</v>
      </c>
      <c r="F38" s="43">
        <v>457.1</v>
      </c>
      <c r="G38" s="14">
        <v>64.48</v>
      </c>
      <c r="H38" s="14">
        <v>65.62</v>
      </c>
      <c r="I38" s="14">
        <v>58.03</v>
      </c>
      <c r="J38" s="14">
        <v>62.18</v>
      </c>
      <c r="K38" s="14" t="s">
        <v>982</v>
      </c>
      <c r="L38" s="14" t="s">
        <v>445</v>
      </c>
      <c r="M38" s="14" t="s">
        <v>983</v>
      </c>
      <c r="N38" s="14" t="s">
        <v>984</v>
      </c>
      <c r="O38" s="14" t="s">
        <v>531</v>
      </c>
      <c r="P38" s="14" t="s">
        <v>446</v>
      </c>
      <c r="Q38" s="14"/>
      <c r="R38" s="14"/>
      <c r="S38" s="14"/>
      <c r="T38" s="14"/>
      <c r="U38" s="14"/>
      <c r="V38" s="14"/>
      <c r="W38" s="14"/>
    </row>
    <row r="39" spans="1:23">
      <c r="A39" s="14">
        <v>32</v>
      </c>
      <c r="B39" s="1" t="s">
        <v>443</v>
      </c>
      <c r="C39" s="14">
        <v>2</v>
      </c>
      <c r="D39" s="1" t="s">
        <v>17</v>
      </c>
      <c r="E39" s="14">
        <v>1</v>
      </c>
      <c r="F39" s="43">
        <v>456.01</v>
      </c>
      <c r="G39" s="14" t="s">
        <v>985</v>
      </c>
      <c r="H39" s="14" t="s">
        <v>986</v>
      </c>
      <c r="I39" s="14"/>
      <c r="J39" s="14"/>
      <c r="K39" s="14"/>
      <c r="L39" s="14"/>
      <c r="M39" s="14" t="s">
        <v>987</v>
      </c>
      <c r="N39" s="14" t="s">
        <v>988</v>
      </c>
      <c r="O39" s="14" t="s">
        <v>989</v>
      </c>
      <c r="P39" s="14" t="s">
        <v>43</v>
      </c>
      <c r="Q39" s="14"/>
      <c r="R39" s="14"/>
      <c r="S39" s="14"/>
      <c r="T39" s="14"/>
      <c r="U39" s="14"/>
      <c r="V39" s="14"/>
      <c r="W39" s="14"/>
    </row>
    <row r="40" spans="1:23">
      <c r="A40" s="14">
        <v>33</v>
      </c>
      <c r="B40" s="1" t="s">
        <v>447</v>
      </c>
      <c r="C40" s="14">
        <v>2</v>
      </c>
      <c r="D40" s="1" t="s">
        <v>33</v>
      </c>
      <c r="E40" s="14">
        <v>3</v>
      </c>
      <c r="F40" s="43">
        <v>427.79</v>
      </c>
      <c r="G40" s="14" t="s">
        <v>990</v>
      </c>
      <c r="H40" s="14" t="s">
        <v>991</v>
      </c>
      <c r="I40" s="14" t="s">
        <v>992</v>
      </c>
      <c r="J40" s="14"/>
      <c r="K40" s="14" t="s">
        <v>449</v>
      </c>
      <c r="L40" s="14" t="s">
        <v>450</v>
      </c>
      <c r="M40" s="14"/>
      <c r="N40" s="14"/>
      <c r="O40" s="14">
        <v>59.97</v>
      </c>
      <c r="P40" s="14" t="s">
        <v>451</v>
      </c>
      <c r="Q40" s="14"/>
      <c r="R40" s="14"/>
      <c r="S40" s="14"/>
      <c r="T40" s="14"/>
      <c r="U40" s="14"/>
      <c r="V40" s="14"/>
      <c r="W40" s="14"/>
    </row>
    <row r="41" spans="1:23">
      <c r="A41" s="14">
        <v>34</v>
      </c>
      <c r="B41" s="1" t="s">
        <v>452</v>
      </c>
      <c r="C41" s="14">
        <v>0</v>
      </c>
      <c r="D41" s="1" t="s">
        <v>67</v>
      </c>
      <c r="E41" s="14">
        <v>3</v>
      </c>
      <c r="F41" s="43">
        <v>408.15</v>
      </c>
      <c r="G41" s="14" t="s">
        <v>993</v>
      </c>
      <c r="H41" s="14">
        <v>55.31</v>
      </c>
      <c r="I41" s="14">
        <v>52.63</v>
      </c>
      <c r="J41" s="14">
        <v>46.15</v>
      </c>
      <c r="K41" s="14" t="s">
        <v>453</v>
      </c>
      <c r="L41" s="14" t="s">
        <v>454</v>
      </c>
      <c r="M41" s="14" t="s">
        <v>994</v>
      </c>
      <c r="N41" s="14">
        <v>55.5</v>
      </c>
      <c r="O41" s="14" t="s">
        <v>995</v>
      </c>
      <c r="P41" s="14" t="s">
        <v>455</v>
      </c>
      <c r="Q41" s="14"/>
      <c r="R41" s="14"/>
      <c r="S41" s="14"/>
      <c r="T41" s="14"/>
      <c r="U41" s="14"/>
      <c r="V41" s="14"/>
      <c r="W41" s="14"/>
    </row>
    <row r="42" spans="1:23">
      <c r="A42" s="14">
        <v>35</v>
      </c>
      <c r="B42" s="1" t="s">
        <v>456</v>
      </c>
      <c r="C42" s="14">
        <v>2</v>
      </c>
      <c r="D42" s="1" t="s">
        <v>17</v>
      </c>
      <c r="E42" s="14">
        <v>3</v>
      </c>
      <c r="F42" s="43">
        <v>406.96</v>
      </c>
      <c r="G42" s="14">
        <v>46.06</v>
      </c>
      <c r="H42" s="14">
        <v>50.55</v>
      </c>
      <c r="I42" s="14" t="s">
        <v>996</v>
      </c>
      <c r="J42" s="14" t="s">
        <v>997</v>
      </c>
      <c r="K42" s="14" t="s">
        <v>457</v>
      </c>
      <c r="L42" s="14" t="s">
        <v>458</v>
      </c>
      <c r="M42" s="14"/>
      <c r="N42" s="14"/>
      <c r="O42" s="14" t="s">
        <v>998</v>
      </c>
      <c r="P42" s="14" t="s">
        <v>106</v>
      </c>
      <c r="Q42" s="14"/>
      <c r="R42" s="14"/>
      <c r="S42" s="14"/>
      <c r="T42" s="14"/>
      <c r="U42" s="14"/>
      <c r="V42" s="14"/>
      <c r="W42" s="14"/>
    </row>
    <row r="43" spans="1:23">
      <c r="A43" s="14">
        <v>36</v>
      </c>
      <c r="B43" s="1" t="s">
        <v>459</v>
      </c>
      <c r="C43" s="14">
        <v>0</v>
      </c>
      <c r="D43" s="1" t="s">
        <v>67</v>
      </c>
      <c r="E43" s="14">
        <v>3</v>
      </c>
      <c r="F43" s="43">
        <v>381.08</v>
      </c>
      <c r="G43" s="14" t="s">
        <v>999</v>
      </c>
      <c r="H43" s="14" t="s">
        <v>1000</v>
      </c>
      <c r="I43" s="14"/>
      <c r="J43" s="14"/>
      <c r="K43" s="14" t="s">
        <v>460</v>
      </c>
      <c r="L43" s="14" t="s">
        <v>461</v>
      </c>
      <c r="M43" s="14"/>
      <c r="N43" s="14"/>
      <c r="O43" s="14" t="s">
        <v>1001</v>
      </c>
      <c r="P43" s="14" t="s">
        <v>462</v>
      </c>
      <c r="Q43" s="14"/>
      <c r="R43" s="14"/>
      <c r="S43" s="14"/>
      <c r="T43" s="14"/>
      <c r="U43" s="14"/>
      <c r="V43" s="14"/>
      <c r="W43" s="14"/>
    </row>
    <row r="44" spans="1:23">
      <c r="A44" s="14">
        <v>37</v>
      </c>
      <c r="B44" s="1" t="s">
        <v>463</v>
      </c>
      <c r="C44" s="14">
        <v>2</v>
      </c>
      <c r="D44" s="1" t="s">
        <v>7</v>
      </c>
      <c r="E44" s="14">
        <v>3</v>
      </c>
      <c r="F44" s="43">
        <v>373.97</v>
      </c>
      <c r="G44" s="14" t="s">
        <v>1002</v>
      </c>
      <c r="H44" s="14" t="s">
        <v>1003</v>
      </c>
      <c r="I44" s="14" t="s">
        <v>1004</v>
      </c>
      <c r="J44" s="14" t="s">
        <v>1005</v>
      </c>
      <c r="K44" s="14"/>
      <c r="L44" s="14"/>
      <c r="M44" s="14" t="s">
        <v>1006</v>
      </c>
      <c r="N44" s="14" t="s">
        <v>1007</v>
      </c>
      <c r="O44" s="14"/>
      <c r="P44" s="14"/>
      <c r="Q44" s="14"/>
      <c r="R44" s="14"/>
      <c r="S44" s="14"/>
      <c r="T44" s="14"/>
      <c r="U44" s="14"/>
      <c r="V44" s="14"/>
      <c r="W44" s="14"/>
    </row>
    <row r="45" spans="1:23">
      <c r="A45" s="14">
        <v>38</v>
      </c>
      <c r="B45" s="1" t="s">
        <v>464</v>
      </c>
      <c r="C45" s="14">
        <v>1</v>
      </c>
      <c r="D45" s="1" t="s">
        <v>99</v>
      </c>
      <c r="E45" s="14">
        <v>3</v>
      </c>
      <c r="F45" s="43">
        <v>366.26</v>
      </c>
      <c r="G45" s="14" t="s">
        <v>1008</v>
      </c>
      <c r="H45" s="14" t="s">
        <v>1009</v>
      </c>
      <c r="I45" s="14" t="s">
        <v>1010</v>
      </c>
      <c r="J45" s="14" t="s">
        <v>1011</v>
      </c>
      <c r="K45" s="14" t="s">
        <v>465</v>
      </c>
      <c r="L45" s="14" t="s">
        <v>466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>
      <c r="A46" s="14">
        <v>39</v>
      </c>
      <c r="B46" s="1" t="s">
        <v>467</v>
      </c>
      <c r="C46" s="14">
        <v>1</v>
      </c>
      <c r="D46" s="1" t="s">
        <v>67</v>
      </c>
      <c r="E46" s="14"/>
      <c r="F46" s="43">
        <v>333.67</v>
      </c>
      <c r="G46" s="14">
        <v>31.16</v>
      </c>
      <c r="H46" s="14" t="s">
        <v>1012</v>
      </c>
      <c r="I46" s="14" t="s">
        <v>1013</v>
      </c>
      <c r="J46" s="14">
        <v>49.05</v>
      </c>
      <c r="K46" s="14" t="s">
        <v>468</v>
      </c>
      <c r="L46" s="14" t="s">
        <v>469</v>
      </c>
      <c r="M46" s="14"/>
      <c r="N46" s="14"/>
      <c r="O46" s="14" t="s">
        <v>1014</v>
      </c>
      <c r="P46" s="14" t="s">
        <v>470</v>
      </c>
      <c r="Q46" s="14"/>
      <c r="R46" s="14"/>
      <c r="S46" s="14"/>
      <c r="T46" s="14"/>
      <c r="U46" s="14"/>
      <c r="V46" s="14"/>
      <c r="W46" s="14"/>
    </row>
    <row r="47" spans="1:23">
      <c r="A47" s="14">
        <v>40</v>
      </c>
      <c r="B47" s="1" t="s">
        <v>471</v>
      </c>
      <c r="C47" s="14">
        <v>2</v>
      </c>
      <c r="D47" s="1" t="s">
        <v>13</v>
      </c>
      <c r="E47" s="14">
        <v>2</v>
      </c>
      <c r="F47" s="43">
        <v>309.77</v>
      </c>
      <c r="G47" s="14" t="s">
        <v>64</v>
      </c>
      <c r="H47" s="14" t="s">
        <v>478</v>
      </c>
      <c r="I47" s="14" t="s">
        <v>1015</v>
      </c>
      <c r="J47" s="14" t="s">
        <v>531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>
      <c r="A48" s="14">
        <v>41</v>
      </c>
      <c r="B48" s="1" t="s">
        <v>472</v>
      </c>
      <c r="C48" s="14">
        <v>2</v>
      </c>
      <c r="D48" s="1" t="s">
        <v>7</v>
      </c>
      <c r="E48" s="14">
        <v>3</v>
      </c>
      <c r="F48" s="43">
        <v>267.89</v>
      </c>
      <c r="G48" s="14"/>
      <c r="H48" s="14"/>
      <c r="I48" s="14"/>
      <c r="J48" s="14"/>
      <c r="K48" s="14" t="s">
        <v>473</v>
      </c>
      <c r="L48" s="14" t="s">
        <v>474</v>
      </c>
      <c r="M48" s="14"/>
      <c r="N48" s="14"/>
      <c r="O48" s="14" t="s">
        <v>1016</v>
      </c>
      <c r="P48" s="14" t="s">
        <v>475</v>
      </c>
      <c r="Q48" s="14"/>
      <c r="R48" s="14"/>
      <c r="S48" s="14"/>
      <c r="T48" s="14"/>
      <c r="U48" s="14"/>
      <c r="V48" s="14"/>
      <c r="W48" s="14"/>
    </row>
    <row r="49" spans="1:23">
      <c r="A49" s="14">
        <v>42</v>
      </c>
      <c r="B49" s="1" t="s">
        <v>476</v>
      </c>
      <c r="C49" s="14">
        <v>0</v>
      </c>
      <c r="D49" s="1" t="s">
        <v>370</v>
      </c>
      <c r="E49" s="14">
        <v>3</v>
      </c>
      <c r="F49" s="43">
        <v>261.08999999999997</v>
      </c>
      <c r="G49" s="14"/>
      <c r="H49" s="14"/>
      <c r="I49" s="14"/>
      <c r="J49" s="14"/>
      <c r="K49" s="14" t="s">
        <v>477</v>
      </c>
      <c r="L49" s="14" t="s">
        <v>478</v>
      </c>
      <c r="M49" s="14"/>
      <c r="N49" s="14"/>
      <c r="O49" s="14" t="s">
        <v>1017</v>
      </c>
      <c r="P49" s="14" t="s">
        <v>479</v>
      </c>
      <c r="Q49" s="14"/>
      <c r="R49" s="14"/>
      <c r="S49" s="14"/>
      <c r="T49" s="14"/>
      <c r="U49" s="14"/>
      <c r="V49" s="14"/>
      <c r="W49" s="14"/>
    </row>
    <row r="50" spans="1:23">
      <c r="A50" s="14">
        <v>43</v>
      </c>
      <c r="B50" s="1" t="s">
        <v>480</v>
      </c>
      <c r="C50" s="14">
        <v>1</v>
      </c>
      <c r="D50" s="1" t="s">
        <v>11</v>
      </c>
      <c r="E50" s="14">
        <v>2</v>
      </c>
      <c r="F50" s="43">
        <v>230.5</v>
      </c>
      <c r="G50" s="14" t="s">
        <v>1018</v>
      </c>
      <c r="H50" s="14" t="s">
        <v>1019</v>
      </c>
      <c r="I50" s="14" t="s">
        <v>1020</v>
      </c>
      <c r="J50" s="14" t="s">
        <v>59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>
      <c r="A51" s="14">
        <v>44</v>
      </c>
      <c r="B51" s="46" t="s">
        <v>481</v>
      </c>
      <c r="C51" s="14">
        <v>0</v>
      </c>
      <c r="D51" s="1" t="s">
        <v>13</v>
      </c>
      <c r="E51" s="14">
        <v>1</v>
      </c>
      <c r="F51" s="43">
        <v>175.88</v>
      </c>
      <c r="G51" s="52" t="s">
        <v>1021</v>
      </c>
      <c r="H51" s="14" t="s">
        <v>1022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>
      <c r="B52" s="61"/>
      <c r="C52" s="64"/>
      <c r="D52" s="61"/>
      <c r="E52" s="64"/>
      <c r="F52" s="62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14"/>
      <c r="S52" s="14"/>
      <c r="T52" s="14"/>
      <c r="U52" s="14"/>
      <c r="V52" s="14"/>
      <c r="W52" s="14"/>
    </row>
    <row r="53" spans="1:23">
      <c r="B53" s="61"/>
      <c r="C53" s="64"/>
      <c r="D53" s="61"/>
      <c r="E53" s="64"/>
      <c r="F53" s="62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14"/>
      <c r="S53" s="14"/>
      <c r="T53" s="14"/>
      <c r="U53" s="14"/>
      <c r="V53" s="14"/>
      <c r="W53" s="14"/>
    </row>
    <row r="54" spans="1:23">
      <c r="B54" s="61"/>
      <c r="C54" s="64"/>
      <c r="D54" s="61"/>
      <c r="E54" s="64"/>
      <c r="F54" s="62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14"/>
      <c r="S54" s="14"/>
      <c r="T54" s="14"/>
      <c r="U54" s="14"/>
      <c r="V54" s="14"/>
      <c r="W54" s="14"/>
    </row>
    <row r="55" spans="1:23">
      <c r="B55" s="61"/>
      <c r="C55" s="64"/>
      <c r="D55" s="61"/>
      <c r="E55" s="64"/>
      <c r="F55" s="62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14"/>
      <c r="S55" s="14"/>
      <c r="T55" s="14"/>
      <c r="U55" s="14"/>
      <c r="V55" s="14"/>
      <c r="W55" s="14"/>
    </row>
    <row r="56" spans="1:23">
      <c r="B56" s="61"/>
      <c r="C56" s="64"/>
      <c r="D56" s="61"/>
      <c r="E56" s="64"/>
      <c r="F56" s="62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14"/>
      <c r="S56" s="14"/>
      <c r="T56" s="14"/>
      <c r="U56" s="14"/>
      <c r="V56" s="14"/>
      <c r="W56" s="14"/>
    </row>
    <row r="57" spans="1:23">
      <c r="B57" s="61"/>
      <c r="C57" s="64"/>
      <c r="D57" s="61"/>
      <c r="E57" s="64"/>
      <c r="F57" s="62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14"/>
      <c r="S57" s="14"/>
      <c r="T57" s="14"/>
      <c r="U57" s="14"/>
      <c r="V57" s="14"/>
      <c r="W57" s="14"/>
    </row>
    <row r="58" spans="1:23">
      <c r="B58" s="61"/>
      <c r="C58" s="64"/>
      <c r="D58" s="61"/>
      <c r="E58" s="64"/>
      <c r="F58" s="62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14"/>
      <c r="S58" s="14"/>
      <c r="T58" s="14"/>
      <c r="U58" s="14"/>
      <c r="V58" s="14"/>
      <c r="W58" s="14"/>
    </row>
    <row r="59" spans="1:23">
      <c r="B59" s="61"/>
      <c r="C59" s="64"/>
      <c r="D59" s="61"/>
      <c r="E59" s="64"/>
      <c r="F59" s="62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14"/>
      <c r="S59" s="14"/>
      <c r="T59" s="14"/>
      <c r="U59" s="14"/>
      <c r="V59" s="14"/>
      <c r="W59" s="14"/>
    </row>
    <row r="60" spans="1:23">
      <c r="B60" s="61"/>
      <c r="C60" s="64"/>
      <c r="D60" s="61"/>
      <c r="E60" s="64"/>
      <c r="F60" s="62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14"/>
      <c r="S60" s="14"/>
      <c r="T60" s="14"/>
      <c r="U60" s="14"/>
      <c r="V60" s="14"/>
      <c r="W60" s="14"/>
    </row>
    <row r="61" spans="1:23">
      <c r="B61" s="61"/>
      <c r="C61" s="64"/>
      <c r="D61" s="61"/>
      <c r="E61" s="64"/>
      <c r="F61" s="62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14"/>
      <c r="S61" s="14"/>
      <c r="T61" s="14"/>
      <c r="U61" s="14"/>
      <c r="V61" s="14"/>
      <c r="W61" s="14"/>
    </row>
    <row r="62" spans="1:23">
      <c r="R62" s="14"/>
      <c r="S62" s="14"/>
      <c r="T62" s="14"/>
      <c r="U62" s="14"/>
      <c r="V62" s="14"/>
      <c r="W62" s="14"/>
    </row>
    <row r="63" spans="1:23">
      <c r="R63" s="14"/>
      <c r="S63" s="14"/>
      <c r="T63" s="14"/>
      <c r="U63" s="14"/>
      <c r="V63" s="14"/>
      <c r="W63" s="14"/>
    </row>
    <row r="64" spans="1:23">
      <c r="R64" s="14"/>
      <c r="S64" s="14"/>
      <c r="T64" s="14"/>
      <c r="U64" s="14"/>
      <c r="V64" s="14"/>
      <c r="W64" s="14"/>
    </row>
    <row r="65" spans="18:23">
      <c r="R65" s="14"/>
      <c r="S65" s="14"/>
      <c r="T65" s="14"/>
      <c r="U65" s="14"/>
      <c r="V65" s="14"/>
      <c r="W65" s="14"/>
    </row>
    <row r="66" spans="18:23">
      <c r="R66" s="14"/>
      <c r="S66" s="14"/>
      <c r="T66" s="14"/>
      <c r="U66" s="14"/>
      <c r="V66" s="14"/>
      <c r="W66" s="14"/>
    </row>
    <row r="67" spans="18:23">
      <c r="R67" s="64"/>
      <c r="S67" s="64"/>
      <c r="T67" s="64"/>
    </row>
    <row r="68" spans="18:23">
      <c r="R68" s="64"/>
      <c r="S68" s="64"/>
      <c r="T68" s="64"/>
    </row>
    <row r="69" spans="18:23">
      <c r="R69" s="64"/>
      <c r="S69" s="64"/>
      <c r="T69" s="64"/>
    </row>
    <row r="70" spans="18:23">
      <c r="R70" s="64"/>
      <c r="S70" s="64"/>
      <c r="T70" s="64"/>
    </row>
    <row r="71" spans="18:23">
      <c r="R71" s="64"/>
      <c r="S71" s="64"/>
      <c r="T71" s="64"/>
    </row>
    <row r="72" spans="18:23">
      <c r="R72" s="64"/>
      <c r="S72" s="64"/>
      <c r="T72" s="64"/>
    </row>
    <row r="73" spans="18:23">
      <c r="R73" s="64"/>
      <c r="S73" s="64"/>
      <c r="T73" s="64"/>
    </row>
    <row r="74" spans="18:23">
      <c r="R74" s="64"/>
      <c r="S74" s="64"/>
      <c r="T74" s="64"/>
    </row>
    <row r="75" spans="18:23">
      <c r="R75" s="64"/>
      <c r="S75" s="64"/>
      <c r="T75" s="64"/>
    </row>
    <row r="76" spans="18:23">
      <c r="R76" s="64"/>
      <c r="S76" s="64"/>
      <c r="T76" s="64"/>
    </row>
  </sheetData>
  <mergeCells count="11">
    <mergeCell ref="U6:V6"/>
    <mergeCell ref="Q5:R5"/>
    <mergeCell ref="A5:B5"/>
    <mergeCell ref="A1:S1"/>
    <mergeCell ref="G6:H6"/>
    <mergeCell ref="I6:J6"/>
    <mergeCell ref="K6:L6"/>
    <mergeCell ref="M6:N6"/>
    <mergeCell ref="O6:P6"/>
    <mergeCell ref="Q6:R6"/>
    <mergeCell ref="S6:T6"/>
  </mergeCells>
  <pageMargins left="0.70866141732283472" right="0.70866141732283472" top="0.78740157480314965" bottom="0.78740157480314965" header="0.31496062992125984" footer="0.31496062992125984"/>
  <pageSetup paperSize="9" scale="4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"/>
  <sheetViews>
    <sheetView workbookViewId="0">
      <selection sqref="A1:H1"/>
    </sheetView>
  </sheetViews>
  <sheetFormatPr defaultRowHeight="15"/>
  <cols>
    <col min="1" max="1" width="10.7109375" style="15" customWidth="1"/>
    <col min="2" max="2" width="23.7109375" customWidth="1"/>
    <col min="3" max="3" width="5.7109375" style="15" customWidth="1"/>
    <col min="4" max="4" width="13.7109375" customWidth="1"/>
    <col min="5" max="5" width="5.7109375" style="15" customWidth="1"/>
    <col min="6" max="6" width="8.7109375" style="44" customWidth="1"/>
    <col min="7" max="8" width="7.5703125" style="15" bestFit="1" customWidth="1"/>
    <col min="9" max="12" width="6.5703125" style="15" bestFit="1" customWidth="1"/>
    <col min="13" max="13" width="7.5703125" style="15" bestFit="1" customWidth="1"/>
    <col min="14" max="22" width="6.5703125" style="15" bestFit="1" customWidth="1"/>
    <col min="23" max="23" width="6" style="15" bestFit="1" customWidth="1"/>
  </cols>
  <sheetData>
    <row r="1" spans="1:23" s="2" customFormat="1" ht="32.1" customHeight="1">
      <c r="A1" s="90" t="s">
        <v>885</v>
      </c>
      <c r="B1" s="90"/>
      <c r="C1" s="90"/>
      <c r="D1" s="90"/>
      <c r="E1" s="90"/>
      <c r="F1" s="90"/>
      <c r="G1" s="90"/>
      <c r="H1" s="90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s="2" customFormat="1" ht="15.75" customHeight="1">
      <c r="A2" s="53" t="s">
        <v>872</v>
      </c>
      <c r="B2" s="34" t="s">
        <v>873</v>
      </c>
      <c r="C2" s="49"/>
      <c r="D2" s="10"/>
      <c r="E2" s="49"/>
      <c r="F2" s="50"/>
      <c r="G2" s="49"/>
      <c r="H2" s="49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s="2" customFormat="1" ht="15.75" customHeight="1">
      <c r="A3" s="53" t="s">
        <v>874</v>
      </c>
      <c r="B3" s="34" t="s">
        <v>875</v>
      </c>
      <c r="C3" s="49"/>
      <c r="D3" s="10"/>
      <c r="E3" s="49"/>
      <c r="F3" s="50"/>
      <c r="G3" s="49"/>
      <c r="H3" s="49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3" s="2" customFormat="1" ht="15.75" customHeight="1">
      <c r="A4" s="99"/>
      <c r="B4" s="100"/>
      <c r="C4" s="49"/>
      <c r="D4" s="10"/>
      <c r="E4" s="49"/>
      <c r="F4" s="50"/>
      <c r="G4" s="15"/>
      <c r="H4" s="15"/>
      <c r="I4" s="15"/>
      <c r="J4" s="15"/>
      <c r="K4" s="15"/>
      <c r="L4" s="15"/>
      <c r="M4" s="15"/>
      <c r="N4" s="15"/>
      <c r="O4" s="15"/>
      <c r="P4" s="15"/>
      <c r="Q4" s="92"/>
      <c r="R4" s="92"/>
      <c r="S4" s="41"/>
      <c r="T4" s="15"/>
      <c r="U4" s="15"/>
      <c r="V4" s="15"/>
      <c r="W4" s="15"/>
    </row>
    <row r="5" spans="1:23" s="2" customFormat="1" ht="15.75" customHeight="1">
      <c r="A5" s="49"/>
      <c r="B5" s="10"/>
      <c r="C5" s="49"/>
      <c r="D5" s="10"/>
      <c r="E5" s="49"/>
      <c r="F5" s="50"/>
      <c r="G5" s="92" t="s">
        <v>586</v>
      </c>
      <c r="H5" s="92"/>
      <c r="I5" s="92" t="s">
        <v>587</v>
      </c>
      <c r="J5" s="92"/>
      <c r="K5" s="92" t="s">
        <v>588</v>
      </c>
      <c r="L5" s="92"/>
      <c r="M5" s="92" t="s">
        <v>589</v>
      </c>
      <c r="N5" s="92"/>
      <c r="O5" s="92" t="s">
        <v>590</v>
      </c>
      <c r="P5" s="92"/>
      <c r="Q5" s="94" t="s">
        <v>878</v>
      </c>
      <c r="R5" s="94"/>
      <c r="S5" s="94" t="s">
        <v>876</v>
      </c>
      <c r="T5" s="94"/>
      <c r="U5" s="40" t="s">
        <v>870</v>
      </c>
      <c r="V5" s="94" t="s">
        <v>879</v>
      </c>
      <c r="W5" s="94"/>
    </row>
    <row r="6" spans="1:23" s="48" customFormat="1">
      <c r="A6" s="43" t="s">
        <v>0</v>
      </c>
      <c r="B6" s="47" t="s">
        <v>1</v>
      </c>
      <c r="C6" s="43" t="s">
        <v>877</v>
      </c>
      <c r="D6" s="47" t="s">
        <v>3</v>
      </c>
      <c r="E6" s="43" t="s">
        <v>4</v>
      </c>
      <c r="F6" s="45" t="s">
        <v>5</v>
      </c>
      <c r="G6" s="43">
        <v>1</v>
      </c>
      <c r="H6" s="43">
        <v>2</v>
      </c>
      <c r="I6" s="43">
        <v>3</v>
      </c>
      <c r="J6" s="43">
        <v>4</v>
      </c>
      <c r="K6" s="43">
        <v>7</v>
      </c>
      <c r="L6" s="43">
        <v>8</v>
      </c>
      <c r="M6" s="43">
        <v>14</v>
      </c>
      <c r="N6" s="43">
        <v>15</v>
      </c>
      <c r="O6" s="43">
        <v>19</v>
      </c>
      <c r="P6" s="43">
        <v>20</v>
      </c>
      <c r="Q6" s="43">
        <v>31</v>
      </c>
      <c r="R6" s="43">
        <v>32</v>
      </c>
      <c r="S6" s="43">
        <v>33</v>
      </c>
      <c r="T6" s="43">
        <v>34</v>
      </c>
      <c r="U6" s="43">
        <v>37</v>
      </c>
      <c r="V6" s="43">
        <v>38</v>
      </c>
      <c r="W6" s="43">
        <v>39</v>
      </c>
    </row>
    <row r="7" spans="1:23">
      <c r="A7" s="14">
        <v>1</v>
      </c>
      <c r="B7" s="51" t="s">
        <v>482</v>
      </c>
      <c r="C7" s="52">
        <v>99</v>
      </c>
      <c r="D7" s="51" t="s">
        <v>7</v>
      </c>
      <c r="E7" s="14" t="s">
        <v>8</v>
      </c>
      <c r="F7" s="45">
        <v>580.16999999999996</v>
      </c>
      <c r="G7" s="14" t="s">
        <v>483</v>
      </c>
      <c r="H7" s="14" t="s">
        <v>484</v>
      </c>
      <c r="I7" s="14"/>
      <c r="J7" s="14"/>
      <c r="K7" s="14"/>
      <c r="L7" s="14"/>
      <c r="M7" s="14" t="s">
        <v>9</v>
      </c>
      <c r="N7" s="14"/>
      <c r="O7" s="14"/>
      <c r="P7" s="14"/>
      <c r="Q7" s="14" t="s">
        <v>124</v>
      </c>
      <c r="R7" s="14" t="s">
        <v>124</v>
      </c>
      <c r="S7" s="14" t="s">
        <v>124</v>
      </c>
      <c r="T7" s="14">
        <v>90.46</v>
      </c>
      <c r="U7" s="14">
        <v>95</v>
      </c>
      <c r="V7" s="14">
        <v>82.69</v>
      </c>
      <c r="W7" s="14">
        <v>95</v>
      </c>
    </row>
    <row r="8" spans="1:23">
      <c r="A8" s="14">
        <v>2</v>
      </c>
      <c r="B8" s="51" t="s">
        <v>485</v>
      </c>
      <c r="C8" s="52">
        <v>99</v>
      </c>
      <c r="D8" s="51" t="s">
        <v>11</v>
      </c>
      <c r="E8" s="14" t="s">
        <v>8</v>
      </c>
      <c r="F8" s="45">
        <v>573</v>
      </c>
      <c r="G8" s="14" t="s">
        <v>9</v>
      </c>
      <c r="H8" s="14" t="s">
        <v>9</v>
      </c>
      <c r="I8" s="14"/>
      <c r="J8" s="14"/>
      <c r="K8" s="14"/>
      <c r="L8" s="14"/>
      <c r="M8" s="14" t="s">
        <v>486</v>
      </c>
      <c r="N8" s="14"/>
      <c r="O8" s="14"/>
      <c r="P8" s="14"/>
      <c r="Q8" s="14"/>
      <c r="R8" s="14"/>
      <c r="S8" s="14">
        <v>89.54</v>
      </c>
      <c r="T8" s="14" t="s">
        <v>22</v>
      </c>
      <c r="U8" s="14" t="s">
        <v>85</v>
      </c>
      <c r="V8" s="14" t="s">
        <v>124</v>
      </c>
      <c r="W8" s="14">
        <v>88.33</v>
      </c>
    </row>
    <row r="9" spans="1:23">
      <c r="A9" s="14">
        <v>3</v>
      </c>
      <c r="B9" s="51" t="s">
        <v>487</v>
      </c>
      <c r="C9" s="52">
        <v>99</v>
      </c>
      <c r="D9" s="51" t="s">
        <v>7</v>
      </c>
      <c r="E9" s="14">
        <v>1</v>
      </c>
      <c r="F9" s="45">
        <v>559.61</v>
      </c>
      <c r="G9" s="14"/>
      <c r="H9" s="14"/>
      <c r="I9" s="14" t="s">
        <v>488</v>
      </c>
      <c r="J9" s="14" t="s">
        <v>124</v>
      </c>
      <c r="K9" s="14" t="s">
        <v>175</v>
      </c>
      <c r="L9" s="14" t="s">
        <v>124</v>
      </c>
      <c r="M9" s="14">
        <v>88.2</v>
      </c>
      <c r="N9" s="14">
        <v>89.49</v>
      </c>
      <c r="O9" s="14" t="s">
        <v>489</v>
      </c>
      <c r="P9" s="14" t="s">
        <v>490</v>
      </c>
      <c r="Q9" s="14"/>
      <c r="R9" s="14"/>
      <c r="S9" s="14"/>
      <c r="T9" s="14"/>
      <c r="U9" s="14"/>
      <c r="V9" s="14"/>
      <c r="W9" s="14"/>
    </row>
    <row r="10" spans="1:23">
      <c r="A10" s="14">
        <v>4</v>
      </c>
      <c r="B10" s="51" t="s">
        <v>491</v>
      </c>
      <c r="C10" s="52">
        <v>99</v>
      </c>
      <c r="D10" s="51" t="s">
        <v>13</v>
      </c>
      <c r="E10" s="14">
        <v>1</v>
      </c>
      <c r="F10" s="45">
        <v>556.49</v>
      </c>
      <c r="G10" s="14">
        <v>87.64</v>
      </c>
      <c r="H10" s="14">
        <v>85.2</v>
      </c>
      <c r="I10" s="14" t="s">
        <v>124</v>
      </c>
      <c r="J10" s="14" t="s">
        <v>492</v>
      </c>
      <c r="K10" s="14" t="s">
        <v>493</v>
      </c>
      <c r="L10" s="14">
        <v>88.05</v>
      </c>
      <c r="M10" s="14">
        <v>88.55</v>
      </c>
      <c r="N10" s="14" t="s">
        <v>494</v>
      </c>
      <c r="O10" s="14" t="s">
        <v>124</v>
      </c>
      <c r="P10" s="14" t="s">
        <v>124</v>
      </c>
      <c r="Q10" s="14"/>
      <c r="R10" s="14"/>
      <c r="S10" s="14"/>
      <c r="T10" s="14"/>
      <c r="U10" s="14"/>
      <c r="V10" s="14"/>
      <c r="W10" s="14"/>
    </row>
    <row r="11" spans="1:23">
      <c r="A11" s="14">
        <v>5</v>
      </c>
      <c r="B11" s="51" t="s">
        <v>495</v>
      </c>
      <c r="C11" s="52">
        <v>99</v>
      </c>
      <c r="D11" s="51" t="s">
        <v>11</v>
      </c>
      <c r="E11" s="14">
        <v>1</v>
      </c>
      <c r="F11" s="45">
        <v>553.14</v>
      </c>
      <c r="G11" s="14" t="s">
        <v>496</v>
      </c>
      <c r="H11" s="14" t="s">
        <v>145</v>
      </c>
      <c r="I11" s="14" t="s">
        <v>497</v>
      </c>
      <c r="J11" s="14" t="s">
        <v>498</v>
      </c>
      <c r="K11" s="14"/>
      <c r="L11" s="14"/>
      <c r="M11" s="14">
        <v>86.75</v>
      </c>
      <c r="N11" s="14" t="s">
        <v>124</v>
      </c>
      <c r="O11" s="14">
        <v>83.31</v>
      </c>
      <c r="P11" s="14" t="s">
        <v>499</v>
      </c>
      <c r="Q11" s="14"/>
      <c r="R11" s="14"/>
      <c r="S11" s="14">
        <v>85.3</v>
      </c>
      <c r="T11" s="14">
        <v>82.08</v>
      </c>
      <c r="U11" s="14"/>
      <c r="V11" s="14"/>
      <c r="W11" s="14"/>
    </row>
    <row r="12" spans="1:23">
      <c r="A12" s="14">
        <v>6</v>
      </c>
      <c r="B12" s="51" t="s">
        <v>500</v>
      </c>
      <c r="C12" s="52">
        <v>98</v>
      </c>
      <c r="D12" s="51" t="s">
        <v>13</v>
      </c>
      <c r="E12" s="14">
        <v>1</v>
      </c>
      <c r="F12" s="45">
        <v>552.16</v>
      </c>
      <c r="G12" s="14">
        <v>77.31</v>
      </c>
      <c r="H12" s="14" t="s">
        <v>501</v>
      </c>
      <c r="I12" s="14" t="s">
        <v>502</v>
      </c>
      <c r="J12" s="14">
        <v>88.18</v>
      </c>
      <c r="K12" s="14" t="s">
        <v>124</v>
      </c>
      <c r="L12" s="14" t="s">
        <v>503</v>
      </c>
      <c r="M12" s="14">
        <v>86.58</v>
      </c>
      <c r="N12" s="14" t="s">
        <v>504</v>
      </c>
      <c r="O12" s="14">
        <v>85.46</v>
      </c>
      <c r="P12" s="14" t="s">
        <v>23</v>
      </c>
      <c r="Q12" s="14"/>
      <c r="R12" s="14"/>
      <c r="S12" s="14"/>
      <c r="T12" s="14"/>
      <c r="U12" s="14"/>
      <c r="V12" s="14"/>
      <c r="W12" s="14"/>
    </row>
    <row r="13" spans="1:23">
      <c r="A13" s="14">
        <v>7</v>
      </c>
      <c r="B13" s="51" t="s">
        <v>505</v>
      </c>
      <c r="C13" s="52">
        <v>99</v>
      </c>
      <c r="D13" s="51" t="s">
        <v>7</v>
      </c>
      <c r="E13" s="14">
        <v>1</v>
      </c>
      <c r="F13" s="45">
        <v>520.03</v>
      </c>
      <c r="G13" s="14"/>
      <c r="H13" s="14"/>
      <c r="I13" s="14" t="s">
        <v>496</v>
      </c>
      <c r="J13" s="14" t="s">
        <v>506</v>
      </c>
      <c r="K13" s="14" t="s">
        <v>81</v>
      </c>
      <c r="L13" s="14">
        <v>81.06</v>
      </c>
      <c r="M13" s="14">
        <v>80.91</v>
      </c>
      <c r="N13" s="14" t="s">
        <v>507</v>
      </c>
      <c r="O13" s="14" t="s">
        <v>508</v>
      </c>
      <c r="P13" s="14" t="s">
        <v>509</v>
      </c>
      <c r="Q13" s="14"/>
      <c r="R13" s="14"/>
      <c r="S13" s="14"/>
      <c r="T13" s="14"/>
      <c r="U13" s="14"/>
      <c r="V13" s="14"/>
      <c r="W13" s="14"/>
    </row>
    <row r="14" spans="1:23">
      <c r="A14" s="14">
        <v>8</v>
      </c>
      <c r="B14" s="51" t="s">
        <v>510</v>
      </c>
      <c r="C14" s="52">
        <v>99</v>
      </c>
      <c r="D14" s="51" t="s">
        <v>17</v>
      </c>
      <c r="E14" s="14">
        <v>2</v>
      </c>
      <c r="F14" s="45">
        <v>503.09</v>
      </c>
      <c r="G14" s="14">
        <v>63.45</v>
      </c>
      <c r="H14" s="14">
        <v>56.16</v>
      </c>
      <c r="I14" s="14" t="s">
        <v>209</v>
      </c>
      <c r="J14" s="14" t="s">
        <v>511</v>
      </c>
      <c r="K14" s="14" t="s">
        <v>512</v>
      </c>
      <c r="L14" s="14" t="s">
        <v>513</v>
      </c>
      <c r="M14" s="14">
        <v>74.209999999999994</v>
      </c>
      <c r="N14" s="14" t="s">
        <v>411</v>
      </c>
      <c r="O14" s="14">
        <v>72.52</v>
      </c>
      <c r="P14" s="14" t="s">
        <v>514</v>
      </c>
      <c r="Q14" s="14"/>
      <c r="R14" s="14"/>
      <c r="S14" s="14"/>
      <c r="T14" s="14"/>
      <c r="U14" s="14"/>
      <c r="V14" s="14"/>
      <c r="W14" s="14"/>
    </row>
    <row r="15" spans="1:23">
      <c r="A15" s="14">
        <v>9</v>
      </c>
      <c r="B15" s="51" t="s">
        <v>515</v>
      </c>
      <c r="C15" s="52">
        <v>99</v>
      </c>
      <c r="D15" s="51" t="s">
        <v>35</v>
      </c>
      <c r="E15" s="14">
        <v>2</v>
      </c>
      <c r="F15" s="45">
        <v>497.82</v>
      </c>
      <c r="G15" s="14">
        <v>58.24</v>
      </c>
      <c r="H15" s="14">
        <v>70.62</v>
      </c>
      <c r="I15" s="14">
        <v>72.900000000000006</v>
      </c>
      <c r="J15" s="14">
        <v>73.819999999999993</v>
      </c>
      <c r="K15" s="14" t="s">
        <v>516</v>
      </c>
      <c r="L15" s="14" t="s">
        <v>517</v>
      </c>
      <c r="M15" s="14" t="s">
        <v>518</v>
      </c>
      <c r="N15" s="14" t="s">
        <v>519</v>
      </c>
      <c r="O15" s="14" t="s">
        <v>520</v>
      </c>
      <c r="P15" s="14" t="s">
        <v>521</v>
      </c>
      <c r="Q15" s="14"/>
      <c r="R15" s="14"/>
      <c r="S15" s="14"/>
      <c r="T15" s="14"/>
      <c r="U15" s="14"/>
      <c r="V15" s="14"/>
      <c r="W15" s="14"/>
    </row>
    <row r="16" spans="1:23">
      <c r="A16" s="14">
        <v>10</v>
      </c>
      <c r="B16" s="51" t="s">
        <v>522</v>
      </c>
      <c r="C16" s="52">
        <v>98</v>
      </c>
      <c r="D16" s="51" t="s">
        <v>13</v>
      </c>
      <c r="E16" s="14">
        <v>2</v>
      </c>
      <c r="F16" s="45">
        <v>476.63</v>
      </c>
      <c r="G16" s="14">
        <v>60.77</v>
      </c>
      <c r="H16" s="14" t="s">
        <v>523</v>
      </c>
      <c r="I16" s="14" t="s">
        <v>524</v>
      </c>
      <c r="J16" s="14" t="s">
        <v>525</v>
      </c>
      <c r="K16" s="14" t="s">
        <v>526</v>
      </c>
      <c r="L16" s="14" t="s">
        <v>527</v>
      </c>
      <c r="M16" s="14">
        <v>70.77</v>
      </c>
      <c r="N16" s="14" t="s">
        <v>528</v>
      </c>
      <c r="O16" s="14">
        <v>72.75</v>
      </c>
      <c r="P16" s="14">
        <v>71.349999999999994</v>
      </c>
      <c r="Q16" s="14"/>
      <c r="R16" s="14"/>
      <c r="S16" s="14"/>
      <c r="T16" s="14"/>
      <c r="U16" s="14"/>
      <c r="V16" s="14"/>
      <c r="W16" s="14"/>
    </row>
    <row r="17" spans="1:23">
      <c r="A17" s="14">
        <v>11</v>
      </c>
      <c r="B17" s="51" t="s">
        <v>529</v>
      </c>
      <c r="C17" s="52">
        <v>98</v>
      </c>
      <c r="D17" s="51" t="s">
        <v>166</v>
      </c>
      <c r="E17" s="14">
        <v>2</v>
      </c>
      <c r="F17" s="45">
        <v>377.61</v>
      </c>
      <c r="G17" s="14" t="s">
        <v>530</v>
      </c>
      <c r="H17" s="14" t="s">
        <v>531</v>
      </c>
      <c r="I17" s="14" t="s">
        <v>59</v>
      </c>
      <c r="J17" s="14"/>
      <c r="K17" s="14" t="s">
        <v>532</v>
      </c>
      <c r="L17" s="14" t="s">
        <v>533</v>
      </c>
      <c r="M17" s="14" t="s">
        <v>534</v>
      </c>
      <c r="N17" s="14">
        <v>0</v>
      </c>
      <c r="O17" s="14">
        <v>0</v>
      </c>
      <c r="P17" s="14"/>
      <c r="Q17" s="14"/>
      <c r="R17" s="14"/>
      <c r="S17" s="14"/>
      <c r="T17" s="14"/>
      <c r="U17" s="14"/>
      <c r="V17" s="14"/>
      <c r="W17" s="14"/>
    </row>
    <row r="18" spans="1:23">
      <c r="A18" s="14">
        <v>12</v>
      </c>
      <c r="B18" s="51" t="s">
        <v>535</v>
      </c>
      <c r="C18" s="52">
        <v>98</v>
      </c>
      <c r="D18" s="51" t="s">
        <v>99</v>
      </c>
      <c r="E18" s="14">
        <v>3</v>
      </c>
      <c r="F18" s="45">
        <v>277.49</v>
      </c>
      <c r="G18" s="14"/>
      <c r="H18" s="14"/>
      <c r="I18" s="14" t="s">
        <v>536</v>
      </c>
      <c r="J18" s="14" t="s">
        <v>537</v>
      </c>
      <c r="K18" s="14"/>
      <c r="L18" s="14"/>
      <c r="M18" s="14"/>
      <c r="N18" s="14"/>
      <c r="O18" s="14" t="s">
        <v>538</v>
      </c>
      <c r="P18" s="14" t="s">
        <v>539</v>
      </c>
      <c r="Q18" s="14"/>
      <c r="R18" s="14"/>
      <c r="S18" s="14"/>
      <c r="T18" s="14"/>
      <c r="U18" s="14"/>
      <c r="V18" s="14"/>
      <c r="W18" s="14"/>
    </row>
    <row r="19" spans="1:23">
      <c r="A19" s="14">
        <v>13</v>
      </c>
      <c r="B19" s="51" t="s">
        <v>880</v>
      </c>
      <c r="C19" s="52">
        <v>98</v>
      </c>
      <c r="D19" s="51" t="s">
        <v>11</v>
      </c>
      <c r="E19" s="14"/>
      <c r="F19" s="45">
        <v>189.26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 t="s">
        <v>108</v>
      </c>
      <c r="T19" s="14" t="s">
        <v>124</v>
      </c>
      <c r="U19" s="14"/>
      <c r="V19" s="14"/>
      <c r="W19" s="14"/>
    </row>
    <row r="20" spans="1:23">
      <c r="A20" s="14">
        <v>14</v>
      </c>
      <c r="B20" s="51" t="s">
        <v>540</v>
      </c>
      <c r="C20" s="52">
        <v>99</v>
      </c>
      <c r="D20" s="51" t="s">
        <v>17</v>
      </c>
      <c r="E20" s="14">
        <v>1</v>
      </c>
      <c r="F20" s="45">
        <v>183.84</v>
      </c>
      <c r="G20" s="14" t="s">
        <v>207</v>
      </c>
      <c r="H20" s="14" t="s">
        <v>59</v>
      </c>
      <c r="I20" s="14"/>
      <c r="J20" s="14"/>
      <c r="K20" s="14"/>
      <c r="L20" s="14"/>
      <c r="M20" s="14" t="s">
        <v>541</v>
      </c>
      <c r="N20" s="14" t="s">
        <v>59</v>
      </c>
      <c r="O20" s="14"/>
      <c r="P20" s="14"/>
      <c r="Q20" s="14"/>
      <c r="R20" s="14"/>
      <c r="S20" s="14"/>
      <c r="T20" s="14"/>
      <c r="U20" s="14"/>
      <c r="V20" s="14"/>
      <c r="W20" s="14"/>
    </row>
    <row r="21" spans="1:23">
      <c r="A21" s="14">
        <v>15</v>
      </c>
      <c r="B21" s="51" t="s">
        <v>542</v>
      </c>
      <c r="C21" s="52">
        <v>98</v>
      </c>
      <c r="D21" s="51" t="s">
        <v>110</v>
      </c>
      <c r="E21" s="14">
        <v>2</v>
      </c>
      <c r="F21" s="45">
        <v>157.31</v>
      </c>
      <c r="G21" s="14"/>
      <c r="H21" s="14"/>
      <c r="I21" s="14"/>
      <c r="J21" s="14"/>
      <c r="K21" s="14"/>
      <c r="L21" s="14"/>
      <c r="M21" s="14"/>
      <c r="N21" s="14"/>
      <c r="O21" s="14" t="s">
        <v>543</v>
      </c>
      <c r="P21" s="14" t="s">
        <v>544</v>
      </c>
      <c r="Q21" s="14"/>
      <c r="R21" s="14"/>
      <c r="S21" s="14"/>
      <c r="T21" s="14"/>
      <c r="U21" s="14"/>
      <c r="V21" s="14"/>
      <c r="W21" s="14"/>
    </row>
  </sheetData>
  <mergeCells count="10">
    <mergeCell ref="S5:T5"/>
    <mergeCell ref="V5:W5"/>
    <mergeCell ref="A1:H1"/>
    <mergeCell ref="Q4:R4"/>
    <mergeCell ref="G5:H5"/>
    <mergeCell ref="I5:J5"/>
    <mergeCell ref="K5:L5"/>
    <mergeCell ref="M5:N5"/>
    <mergeCell ref="O5:P5"/>
    <mergeCell ref="Q5:R5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5"/>
  <sheetViews>
    <sheetView workbookViewId="0">
      <selection sqref="A1:P1"/>
    </sheetView>
  </sheetViews>
  <sheetFormatPr defaultRowHeight="15"/>
  <cols>
    <col min="1" max="1" width="10.7109375" style="15" customWidth="1"/>
    <col min="2" max="2" width="23.7109375" customWidth="1"/>
    <col min="3" max="3" width="8.7109375" style="15" customWidth="1"/>
    <col min="4" max="4" width="13.7109375" customWidth="1"/>
    <col min="5" max="5" width="3.28515625" style="15" bestFit="1" customWidth="1"/>
    <col min="6" max="6" width="8.7109375" style="44" customWidth="1"/>
    <col min="7" max="8" width="7.5703125" style="15" bestFit="1" customWidth="1"/>
    <col min="9" max="12" width="6.5703125" style="15" bestFit="1" customWidth="1"/>
    <col min="13" max="13" width="7.5703125" style="15" bestFit="1" customWidth="1"/>
    <col min="14" max="22" width="6.5703125" style="15" bestFit="1" customWidth="1"/>
    <col min="23" max="23" width="5.28515625" style="15" customWidth="1"/>
  </cols>
  <sheetData>
    <row r="1" spans="1:23" ht="32.1" customHeight="1">
      <c r="A1" s="96" t="s">
        <v>886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23" ht="15.75">
      <c r="A2" s="53" t="s">
        <v>881</v>
      </c>
      <c r="B2" s="34" t="s">
        <v>873</v>
      </c>
      <c r="C2" s="41"/>
      <c r="D2" s="2"/>
      <c r="E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23" ht="15.75">
      <c r="A3" s="53" t="s">
        <v>874</v>
      </c>
      <c r="B3" s="34" t="s">
        <v>875</v>
      </c>
      <c r="C3" s="41"/>
      <c r="D3" s="2"/>
      <c r="E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23" ht="15.75">
      <c r="A4" s="99"/>
      <c r="B4" s="100"/>
      <c r="C4" s="41"/>
      <c r="D4" s="2"/>
      <c r="E4" s="41"/>
      <c r="G4" s="92" t="s">
        <v>586</v>
      </c>
      <c r="H4" s="92"/>
      <c r="I4" s="92" t="s">
        <v>587</v>
      </c>
      <c r="J4" s="92"/>
      <c r="K4" s="92" t="s">
        <v>588</v>
      </c>
      <c r="L4" s="92"/>
      <c r="M4" s="92" t="s">
        <v>589</v>
      </c>
      <c r="N4" s="92"/>
      <c r="O4" s="92" t="s">
        <v>590</v>
      </c>
      <c r="P4" s="92"/>
      <c r="Q4" s="94" t="s">
        <v>878</v>
      </c>
      <c r="R4" s="94"/>
      <c r="S4" s="94" t="s">
        <v>876</v>
      </c>
      <c r="T4" s="94"/>
      <c r="U4" s="40" t="s">
        <v>882</v>
      </c>
      <c r="V4" s="94" t="s">
        <v>879</v>
      </c>
      <c r="W4" s="94"/>
    </row>
    <row r="5" spans="1:23">
      <c r="A5" s="14" t="s">
        <v>0</v>
      </c>
      <c r="B5" s="1" t="s">
        <v>1</v>
      </c>
      <c r="C5" s="14" t="s">
        <v>2</v>
      </c>
      <c r="D5" s="1" t="s">
        <v>3</v>
      </c>
      <c r="E5" s="14" t="s">
        <v>4</v>
      </c>
      <c r="F5" s="45" t="s">
        <v>5</v>
      </c>
      <c r="G5" s="14">
        <v>1</v>
      </c>
      <c r="H5" s="14">
        <v>2</v>
      </c>
      <c r="I5" s="14">
        <v>3</v>
      </c>
      <c r="J5" s="14">
        <v>4</v>
      </c>
      <c r="K5" s="14">
        <v>7</v>
      </c>
      <c r="L5" s="14">
        <v>8</v>
      </c>
      <c r="M5" s="14">
        <v>14</v>
      </c>
      <c r="N5" s="14">
        <v>15</v>
      </c>
      <c r="O5" s="14">
        <v>19</v>
      </c>
      <c r="P5" s="14">
        <v>20</v>
      </c>
      <c r="Q5" s="14">
        <v>31</v>
      </c>
      <c r="R5" s="14">
        <v>32</v>
      </c>
      <c r="S5" s="14">
        <v>33</v>
      </c>
      <c r="T5" s="14">
        <v>34</v>
      </c>
      <c r="U5" s="14">
        <v>37</v>
      </c>
      <c r="V5" s="14">
        <v>38</v>
      </c>
      <c r="W5" s="14">
        <v>39</v>
      </c>
    </row>
    <row r="6" spans="1:23">
      <c r="A6" s="14">
        <v>1</v>
      </c>
      <c r="B6" s="51" t="s">
        <v>545</v>
      </c>
      <c r="C6" s="52">
        <v>99</v>
      </c>
      <c r="D6" s="1" t="s">
        <v>13</v>
      </c>
      <c r="E6" s="14" t="s">
        <v>8</v>
      </c>
      <c r="F6" s="45">
        <v>574.85</v>
      </c>
      <c r="G6" s="14" t="s">
        <v>546</v>
      </c>
      <c r="H6" s="14"/>
      <c r="I6" s="14"/>
      <c r="J6" s="14"/>
      <c r="K6" s="14"/>
      <c r="L6" s="14"/>
      <c r="M6" s="14" t="s">
        <v>547</v>
      </c>
      <c r="N6" s="14"/>
      <c r="O6" s="14"/>
      <c r="P6" s="14"/>
      <c r="Q6" s="14" t="s">
        <v>124</v>
      </c>
      <c r="R6" s="14" t="s">
        <v>124</v>
      </c>
      <c r="S6" s="14">
        <v>93.47</v>
      </c>
      <c r="T6" s="14">
        <v>94.2</v>
      </c>
      <c r="U6" s="14" t="s">
        <v>124</v>
      </c>
      <c r="V6" s="14" t="s">
        <v>124</v>
      </c>
      <c r="W6" s="14">
        <v>95</v>
      </c>
    </row>
    <row r="7" spans="1:23">
      <c r="A7" s="14">
        <v>2</v>
      </c>
      <c r="B7" s="51" t="s">
        <v>548</v>
      </c>
      <c r="C7" s="52">
        <v>99</v>
      </c>
      <c r="D7" s="1" t="s">
        <v>17</v>
      </c>
      <c r="E7" s="14" t="s">
        <v>8</v>
      </c>
      <c r="F7" s="45">
        <v>574.67999999999995</v>
      </c>
      <c r="G7" s="14" t="s">
        <v>549</v>
      </c>
      <c r="H7" s="14" t="s">
        <v>70</v>
      </c>
      <c r="I7" s="14"/>
      <c r="J7" s="14"/>
      <c r="K7" s="14"/>
      <c r="L7" s="14"/>
      <c r="M7" s="14" t="s">
        <v>550</v>
      </c>
      <c r="N7" s="14"/>
      <c r="O7" s="14" t="s">
        <v>551</v>
      </c>
      <c r="P7" s="14">
        <v>92.73</v>
      </c>
      <c r="Q7" s="14">
        <v>92.3</v>
      </c>
      <c r="R7" s="14">
        <v>93.93</v>
      </c>
      <c r="S7" s="14" t="s">
        <v>124</v>
      </c>
      <c r="T7" s="14" t="s">
        <v>552</v>
      </c>
      <c r="U7" s="14">
        <v>89.82</v>
      </c>
      <c r="V7" s="14"/>
      <c r="W7" s="14"/>
    </row>
    <row r="8" spans="1:23">
      <c r="A8" s="14">
        <v>3</v>
      </c>
      <c r="B8" s="51" t="s">
        <v>553</v>
      </c>
      <c r="C8" s="52">
        <v>99</v>
      </c>
      <c r="D8" s="1" t="s">
        <v>17</v>
      </c>
      <c r="E8" s="14" t="s">
        <v>8</v>
      </c>
      <c r="F8" s="45">
        <v>574.04999999999995</v>
      </c>
      <c r="G8" s="14" t="s">
        <v>554</v>
      </c>
      <c r="H8" s="14">
        <v>92.03</v>
      </c>
      <c r="I8" s="14">
        <v>87.74</v>
      </c>
      <c r="J8" s="14" t="s">
        <v>124</v>
      </c>
      <c r="K8" s="14"/>
      <c r="L8" s="14"/>
      <c r="M8" s="14" t="s">
        <v>555</v>
      </c>
      <c r="N8" s="14"/>
      <c r="O8" s="14" t="s">
        <v>124</v>
      </c>
      <c r="P8" s="14" t="s">
        <v>124</v>
      </c>
      <c r="Q8" s="14"/>
      <c r="R8" s="14"/>
      <c r="S8" s="14">
        <v>87.59</v>
      </c>
      <c r="T8" s="14" t="s">
        <v>124</v>
      </c>
      <c r="U8" s="14">
        <v>88.64</v>
      </c>
      <c r="V8" s="14"/>
      <c r="W8" s="14"/>
    </row>
    <row r="9" spans="1:23">
      <c r="A9" s="14">
        <v>4</v>
      </c>
      <c r="B9" s="51" t="s">
        <v>556</v>
      </c>
      <c r="C9" s="52">
        <v>99</v>
      </c>
      <c r="D9" s="1" t="s">
        <v>13</v>
      </c>
      <c r="E9" s="14" t="s">
        <v>8</v>
      </c>
      <c r="F9" s="45">
        <v>570.89</v>
      </c>
      <c r="G9" s="14" t="s">
        <v>9</v>
      </c>
      <c r="H9" s="14" t="s">
        <v>549</v>
      </c>
      <c r="I9" s="14" t="s">
        <v>124</v>
      </c>
      <c r="J9" s="14" t="s">
        <v>557</v>
      </c>
      <c r="K9" s="14"/>
      <c r="L9" s="14"/>
      <c r="M9" s="14" t="s">
        <v>558</v>
      </c>
      <c r="N9" s="14" t="s">
        <v>559</v>
      </c>
      <c r="O9" s="14">
        <v>85.51</v>
      </c>
      <c r="P9" s="14">
        <v>88.99</v>
      </c>
      <c r="Q9" s="14"/>
      <c r="R9" s="14"/>
      <c r="S9" s="14">
        <v>80.930000000000007</v>
      </c>
      <c r="T9" s="14">
        <v>89</v>
      </c>
      <c r="U9" s="14"/>
      <c r="V9" s="14"/>
      <c r="W9" s="14"/>
    </row>
    <row r="10" spans="1:23">
      <c r="A10" s="14">
        <v>5</v>
      </c>
      <c r="B10" s="51" t="s">
        <v>560</v>
      </c>
      <c r="C10" s="52">
        <v>99</v>
      </c>
      <c r="D10" s="1" t="s">
        <v>13</v>
      </c>
      <c r="E10" s="14">
        <v>1</v>
      </c>
      <c r="F10" s="45">
        <v>560.55999999999995</v>
      </c>
      <c r="G10" s="14" t="s">
        <v>561</v>
      </c>
      <c r="H10" s="14" t="s">
        <v>562</v>
      </c>
      <c r="I10" s="14">
        <v>83.98</v>
      </c>
      <c r="J10" s="14">
        <v>87.25</v>
      </c>
      <c r="K10" s="14" t="s">
        <v>124</v>
      </c>
      <c r="L10" s="14" t="s">
        <v>124</v>
      </c>
      <c r="M10" s="14" t="s">
        <v>563</v>
      </c>
      <c r="N10" s="14" t="s">
        <v>564</v>
      </c>
      <c r="O10" s="14"/>
      <c r="P10" s="14"/>
      <c r="Q10" s="14"/>
      <c r="R10" s="14"/>
      <c r="S10" s="14"/>
      <c r="T10" s="14"/>
      <c r="U10" s="14"/>
      <c r="V10" s="14"/>
      <c r="W10" s="14"/>
    </row>
    <row r="11" spans="1:23">
      <c r="A11" s="14">
        <v>6</v>
      </c>
      <c r="B11" s="51" t="s">
        <v>565</v>
      </c>
      <c r="C11" s="52">
        <v>99</v>
      </c>
      <c r="D11" s="1" t="s">
        <v>13</v>
      </c>
      <c r="E11" s="14">
        <v>1</v>
      </c>
      <c r="F11" s="45">
        <v>558</v>
      </c>
      <c r="G11" s="14" t="s">
        <v>154</v>
      </c>
      <c r="H11" s="14" t="s">
        <v>566</v>
      </c>
      <c r="I11" s="14" t="s">
        <v>567</v>
      </c>
      <c r="J11" s="14" t="s">
        <v>77</v>
      </c>
      <c r="K11" s="14"/>
      <c r="L11" s="14"/>
      <c r="M11" s="14" t="s">
        <v>568</v>
      </c>
      <c r="N11" s="14" t="s">
        <v>124</v>
      </c>
      <c r="O11" s="14"/>
      <c r="P11" s="14">
        <v>91.23</v>
      </c>
      <c r="Q11" s="14"/>
      <c r="R11" s="14"/>
      <c r="S11" s="14"/>
      <c r="T11" s="14"/>
      <c r="U11" s="14"/>
      <c r="V11" s="14"/>
      <c r="W11" s="14"/>
    </row>
    <row r="12" spans="1:23">
      <c r="A12" s="14">
        <v>7</v>
      </c>
      <c r="B12" s="51" t="s">
        <v>569</v>
      </c>
      <c r="C12" s="52">
        <v>98</v>
      </c>
      <c r="D12" s="1" t="s">
        <v>11</v>
      </c>
      <c r="E12" s="14">
        <v>1</v>
      </c>
      <c r="F12" s="45">
        <v>556.76</v>
      </c>
      <c r="G12" s="14" t="s">
        <v>381</v>
      </c>
      <c r="H12" s="14" t="s">
        <v>9</v>
      </c>
      <c r="I12" s="14">
        <v>86.18</v>
      </c>
      <c r="J12" s="14" t="s">
        <v>570</v>
      </c>
      <c r="K12" s="14"/>
      <c r="L12" s="14"/>
      <c r="M12" s="14" t="s">
        <v>84</v>
      </c>
      <c r="N12" s="14"/>
      <c r="O12" s="14" t="s">
        <v>571</v>
      </c>
      <c r="P12" s="14" t="s">
        <v>572</v>
      </c>
      <c r="Q12" s="14"/>
      <c r="R12" s="14"/>
      <c r="S12" s="14"/>
      <c r="T12" s="14"/>
      <c r="U12" s="14"/>
      <c r="V12" s="14"/>
      <c r="W12" s="14"/>
    </row>
    <row r="13" spans="1:23">
      <c r="A13" s="14">
        <v>8</v>
      </c>
      <c r="B13" s="51" t="s">
        <v>573</v>
      </c>
      <c r="C13" s="52">
        <v>98</v>
      </c>
      <c r="D13" s="1" t="s">
        <v>166</v>
      </c>
      <c r="E13" s="14">
        <v>2</v>
      </c>
      <c r="F13" s="45">
        <v>476.58</v>
      </c>
      <c r="G13" s="14">
        <v>73.47</v>
      </c>
      <c r="H13" s="14" t="s">
        <v>574</v>
      </c>
      <c r="I13" s="14">
        <v>70.28</v>
      </c>
      <c r="J13" s="14">
        <v>73.13</v>
      </c>
      <c r="K13" s="14" t="s">
        <v>276</v>
      </c>
      <c r="L13" s="14" t="s">
        <v>575</v>
      </c>
      <c r="M13" s="14">
        <v>73.61</v>
      </c>
      <c r="N13" s="14" t="s">
        <v>576</v>
      </c>
      <c r="O13" s="14" t="s">
        <v>577</v>
      </c>
      <c r="P13" s="14" t="s">
        <v>329</v>
      </c>
      <c r="Q13" s="14"/>
      <c r="R13" s="14"/>
      <c r="S13" s="14"/>
      <c r="T13" s="14"/>
      <c r="U13" s="14"/>
      <c r="V13" s="14"/>
      <c r="W13" s="14"/>
    </row>
    <row r="14" spans="1:23">
      <c r="A14" s="14">
        <v>9</v>
      </c>
      <c r="B14" s="51" t="s">
        <v>1244</v>
      </c>
      <c r="C14" s="52">
        <v>97</v>
      </c>
      <c r="D14" s="1" t="s">
        <v>13</v>
      </c>
      <c r="E14" s="14">
        <v>1</v>
      </c>
      <c r="F14" s="45">
        <v>376.25</v>
      </c>
      <c r="G14" s="14" t="s">
        <v>59</v>
      </c>
      <c r="H14" s="14"/>
      <c r="I14" s="14"/>
      <c r="J14" s="14"/>
      <c r="K14" s="14"/>
      <c r="L14" s="14" t="s">
        <v>90</v>
      </c>
      <c r="M14" s="14" t="s">
        <v>9</v>
      </c>
      <c r="N14" s="14"/>
      <c r="O14" s="14" t="s">
        <v>578</v>
      </c>
      <c r="P14" s="14" t="s">
        <v>579</v>
      </c>
      <c r="Q14" s="14"/>
      <c r="R14" s="14"/>
      <c r="S14" s="14"/>
      <c r="T14" s="14"/>
      <c r="U14" s="14"/>
      <c r="V14" s="14"/>
      <c r="W14" s="14"/>
    </row>
    <row r="15" spans="1:23">
      <c r="A15" s="14">
        <v>10</v>
      </c>
      <c r="B15" s="51" t="s">
        <v>580</v>
      </c>
      <c r="C15" s="52">
        <v>99</v>
      </c>
      <c r="D15" s="1" t="s">
        <v>80</v>
      </c>
      <c r="E15" s="14">
        <v>3</v>
      </c>
      <c r="F15" s="45">
        <v>196.56</v>
      </c>
      <c r="G15" s="14"/>
      <c r="H15" s="14"/>
      <c r="I15" s="14" t="s">
        <v>581</v>
      </c>
      <c r="J15" s="14" t="s">
        <v>582</v>
      </c>
      <c r="K15" s="14" t="s">
        <v>583</v>
      </c>
      <c r="L15" s="14" t="s">
        <v>59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</sheetData>
  <mergeCells count="9">
    <mergeCell ref="Q4:R4"/>
    <mergeCell ref="S4:T4"/>
    <mergeCell ref="V4:W4"/>
    <mergeCell ref="A1:P1"/>
    <mergeCell ref="G4:H4"/>
    <mergeCell ref="I4:J4"/>
    <mergeCell ref="K4:L4"/>
    <mergeCell ref="M4:N4"/>
    <mergeCell ref="O4:P4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B15" sqref="B15"/>
    </sheetView>
  </sheetViews>
  <sheetFormatPr defaultRowHeight="15"/>
  <cols>
    <col min="1" max="1" width="9.140625" style="2"/>
    <col min="2" max="2" width="23.7109375" style="2" customWidth="1"/>
    <col min="3" max="3" width="9.140625" style="2"/>
    <col min="4" max="4" width="13.7109375" style="2" customWidth="1"/>
    <col min="5" max="16384" width="9.140625" style="2"/>
  </cols>
  <sheetData>
    <row r="1" spans="1:14" ht="32.1" customHeight="1">
      <c r="A1" s="90" t="s">
        <v>1024</v>
      </c>
      <c r="B1" s="90"/>
      <c r="C1" s="90"/>
      <c r="D1" s="90"/>
      <c r="E1" s="90"/>
      <c r="F1" s="90"/>
    </row>
    <row r="2" spans="1:14" ht="15.75" customHeight="1">
      <c r="A2" s="49"/>
      <c r="B2" s="34" t="s">
        <v>1025</v>
      </c>
      <c r="C2" s="49"/>
      <c r="D2" s="49"/>
      <c r="E2" s="49"/>
      <c r="F2" s="49"/>
    </row>
    <row r="3" spans="1:14" ht="15.75" customHeight="1">
      <c r="A3" s="49"/>
      <c r="B3" s="100" t="s">
        <v>1243</v>
      </c>
      <c r="C3" s="49"/>
      <c r="D3" s="49"/>
      <c r="E3" s="49"/>
      <c r="F3" s="49"/>
    </row>
    <row r="4" spans="1:14" ht="15.75" customHeight="1">
      <c r="A4" s="49"/>
      <c r="B4" s="49"/>
      <c r="C4" s="49"/>
      <c r="D4" s="49"/>
      <c r="E4" s="49"/>
      <c r="F4" s="49"/>
    </row>
    <row r="5" spans="1:14" ht="15.75" thickBot="1">
      <c r="A5" s="16" t="s">
        <v>591</v>
      </c>
      <c r="B5" s="17" t="s">
        <v>1</v>
      </c>
      <c r="C5" s="18" t="s">
        <v>592</v>
      </c>
      <c r="D5" s="17" t="s">
        <v>3</v>
      </c>
      <c r="E5" s="18" t="s">
        <v>4</v>
      </c>
      <c r="F5" s="19" t="s">
        <v>5</v>
      </c>
      <c r="G5" s="20">
        <v>5</v>
      </c>
      <c r="H5" s="21">
        <v>6</v>
      </c>
      <c r="I5" s="21">
        <v>9</v>
      </c>
      <c r="J5" s="21">
        <v>10</v>
      </c>
      <c r="K5" s="21">
        <v>11</v>
      </c>
      <c r="L5" s="21">
        <v>12</v>
      </c>
      <c r="M5" s="21">
        <v>17</v>
      </c>
      <c r="N5" s="21">
        <v>18</v>
      </c>
    </row>
    <row r="6" spans="1:14" ht="15.75" thickBot="1">
      <c r="A6" s="22">
        <v>1</v>
      </c>
      <c r="B6" s="103" t="s">
        <v>1026</v>
      </c>
      <c r="C6" s="23">
        <v>4</v>
      </c>
      <c r="D6" s="24" t="s">
        <v>166</v>
      </c>
      <c r="E6" s="23">
        <v>1</v>
      </c>
      <c r="F6" s="65">
        <v>500</v>
      </c>
      <c r="G6" s="22" t="s">
        <v>593</v>
      </c>
      <c r="H6" s="23" t="s">
        <v>593</v>
      </c>
      <c r="I6" s="23" t="s">
        <v>593</v>
      </c>
      <c r="J6" s="23" t="s">
        <v>593</v>
      </c>
      <c r="K6" s="23" t="s">
        <v>593</v>
      </c>
      <c r="L6" s="23">
        <v>100</v>
      </c>
      <c r="M6" s="23">
        <v>100</v>
      </c>
      <c r="N6" s="23">
        <v>100</v>
      </c>
    </row>
    <row r="7" spans="1:14" ht="15.75" thickBot="1">
      <c r="A7" s="25">
        <v>2</v>
      </c>
      <c r="B7" s="103" t="s">
        <v>1027</v>
      </c>
      <c r="C7" s="26">
        <v>4</v>
      </c>
      <c r="D7" s="27" t="s">
        <v>1028</v>
      </c>
      <c r="E7" s="26">
        <v>1</v>
      </c>
      <c r="F7" s="66">
        <f>SUM(I7,K7:N7)</f>
        <v>473.55</v>
      </c>
      <c r="G7" s="25">
        <v>79.22</v>
      </c>
      <c r="H7" s="26">
        <v>83.87</v>
      </c>
      <c r="I7" s="38">
        <v>93.66</v>
      </c>
      <c r="J7" s="38">
        <v>85.4</v>
      </c>
      <c r="K7" s="38">
        <v>89.88</v>
      </c>
      <c r="L7" s="38">
        <v>98.65</v>
      </c>
      <c r="M7" s="38">
        <v>96.49</v>
      </c>
      <c r="N7" s="38">
        <v>94.87</v>
      </c>
    </row>
    <row r="8" spans="1:14" ht="15.75" thickBot="1">
      <c r="A8" s="22">
        <v>3</v>
      </c>
      <c r="B8" s="103" t="s">
        <v>1029</v>
      </c>
      <c r="C8" s="23">
        <v>4</v>
      </c>
      <c r="D8" s="24" t="s">
        <v>11</v>
      </c>
      <c r="E8" s="23">
        <v>1</v>
      </c>
      <c r="F8" s="65">
        <v>472.58</v>
      </c>
      <c r="G8" s="22" t="s">
        <v>1030</v>
      </c>
      <c r="H8" s="23" t="s">
        <v>1031</v>
      </c>
      <c r="I8" s="23">
        <v>85.03</v>
      </c>
      <c r="J8" s="23" t="s">
        <v>1032</v>
      </c>
      <c r="K8" s="23">
        <v>85.05</v>
      </c>
      <c r="L8" s="23">
        <v>90.3</v>
      </c>
      <c r="M8" s="23" t="s">
        <v>1033</v>
      </c>
      <c r="N8" s="23" t="s">
        <v>1034</v>
      </c>
    </row>
    <row r="9" spans="1:14" ht="15.75" thickBot="1">
      <c r="A9" s="25">
        <v>4</v>
      </c>
      <c r="B9" s="103" t="s">
        <v>1035</v>
      </c>
      <c r="C9" s="26">
        <v>4</v>
      </c>
      <c r="D9" s="27" t="s">
        <v>99</v>
      </c>
      <c r="E9" s="26">
        <v>1</v>
      </c>
      <c r="F9" s="66">
        <v>472.45</v>
      </c>
      <c r="G9" s="25" t="s">
        <v>1036</v>
      </c>
      <c r="H9" s="26" t="s">
        <v>1037</v>
      </c>
      <c r="I9" s="26" t="s">
        <v>1038</v>
      </c>
      <c r="J9" s="26">
        <v>81.19</v>
      </c>
      <c r="K9" s="26">
        <v>82.55</v>
      </c>
      <c r="L9" s="26">
        <v>91.64</v>
      </c>
      <c r="M9" s="26" t="s">
        <v>1039</v>
      </c>
      <c r="N9" s="26" t="s">
        <v>1040</v>
      </c>
    </row>
    <row r="10" spans="1:14" ht="15.75" thickBot="1">
      <c r="A10" s="22">
        <v>5</v>
      </c>
      <c r="B10" s="103" t="s">
        <v>1041</v>
      </c>
      <c r="C10" s="23">
        <v>4</v>
      </c>
      <c r="D10" s="24" t="s">
        <v>17</v>
      </c>
      <c r="E10" s="23">
        <v>1</v>
      </c>
      <c r="F10" s="65">
        <v>468.54</v>
      </c>
      <c r="G10" s="22" t="s">
        <v>1042</v>
      </c>
      <c r="H10" s="23" t="s">
        <v>1043</v>
      </c>
      <c r="I10" s="23" t="s">
        <v>1044</v>
      </c>
      <c r="J10" s="23">
        <v>90.84</v>
      </c>
      <c r="K10" s="23">
        <v>91.54</v>
      </c>
      <c r="L10" s="23" t="s">
        <v>605</v>
      </c>
      <c r="M10" s="23" t="s">
        <v>1045</v>
      </c>
      <c r="N10" s="23">
        <v>84.43</v>
      </c>
    </row>
    <row r="11" spans="1:14" ht="15.75" thickBot="1">
      <c r="A11" s="25">
        <v>6</v>
      </c>
      <c r="B11" s="103" t="s">
        <v>1046</v>
      </c>
      <c r="C11" s="26">
        <v>4</v>
      </c>
      <c r="D11" s="27" t="s">
        <v>99</v>
      </c>
      <c r="E11" s="26">
        <v>1</v>
      </c>
      <c r="F11" s="66">
        <v>460.93</v>
      </c>
      <c r="G11" s="25" t="s">
        <v>1047</v>
      </c>
      <c r="H11" s="26" t="s">
        <v>1048</v>
      </c>
      <c r="I11" s="26">
        <v>0</v>
      </c>
      <c r="J11" s="26">
        <v>0</v>
      </c>
      <c r="K11" s="26">
        <v>81.14</v>
      </c>
      <c r="L11" s="26" t="s">
        <v>1049</v>
      </c>
      <c r="M11" s="26" t="s">
        <v>1050</v>
      </c>
      <c r="N11" s="26" t="s">
        <v>1051</v>
      </c>
    </row>
    <row r="12" spans="1:14" ht="15.75" thickBot="1">
      <c r="A12" s="22">
        <v>7</v>
      </c>
      <c r="B12" s="103" t="s">
        <v>1052</v>
      </c>
      <c r="C12" s="23">
        <v>4</v>
      </c>
      <c r="D12" s="24" t="s">
        <v>11</v>
      </c>
      <c r="E12" s="23">
        <v>1</v>
      </c>
      <c r="F12" s="65">
        <v>456.37</v>
      </c>
      <c r="G12" s="22" t="s">
        <v>1053</v>
      </c>
      <c r="H12" s="23" t="s">
        <v>1054</v>
      </c>
      <c r="I12" s="23" t="s">
        <v>1055</v>
      </c>
      <c r="J12" s="23">
        <v>79.39</v>
      </c>
      <c r="K12" s="23">
        <v>84.51</v>
      </c>
      <c r="L12" s="23">
        <v>83.98</v>
      </c>
      <c r="M12" s="23" t="s">
        <v>1056</v>
      </c>
      <c r="N12" s="23" t="s">
        <v>1057</v>
      </c>
    </row>
    <row r="13" spans="1:14" ht="15.75" thickBot="1">
      <c r="A13" s="25">
        <v>8</v>
      </c>
      <c r="B13" s="103" t="s">
        <v>1058</v>
      </c>
      <c r="C13" s="23">
        <v>4</v>
      </c>
      <c r="D13" s="24" t="s">
        <v>99</v>
      </c>
      <c r="E13" s="23">
        <v>1</v>
      </c>
      <c r="F13" s="65">
        <v>455.06</v>
      </c>
      <c r="G13" s="22" t="s">
        <v>1059</v>
      </c>
      <c r="H13" s="23" t="s">
        <v>1060</v>
      </c>
      <c r="I13" s="23" t="s">
        <v>662</v>
      </c>
      <c r="J13" s="23">
        <v>47.95</v>
      </c>
      <c r="K13" s="23">
        <v>85.55</v>
      </c>
      <c r="L13" s="23">
        <v>84.39</v>
      </c>
      <c r="M13" s="23" t="s">
        <v>756</v>
      </c>
      <c r="N13" s="23" t="s">
        <v>780</v>
      </c>
    </row>
    <row r="14" spans="1:14" ht="15.75" thickBot="1">
      <c r="A14" s="22">
        <v>9</v>
      </c>
      <c r="B14" s="103" t="s">
        <v>1061</v>
      </c>
      <c r="C14" s="26">
        <v>4</v>
      </c>
      <c r="D14" s="27" t="s">
        <v>99</v>
      </c>
      <c r="E14" s="26">
        <v>1</v>
      </c>
      <c r="F14" s="66">
        <f>SUM(G14,I14,K14,L14,M14)</f>
        <v>453.11</v>
      </c>
      <c r="G14" s="87">
        <v>92.61</v>
      </c>
      <c r="H14" s="38">
        <v>86.77</v>
      </c>
      <c r="I14" s="38">
        <v>90.29</v>
      </c>
      <c r="J14" s="38">
        <v>85.44</v>
      </c>
      <c r="K14" s="38">
        <v>87.76</v>
      </c>
      <c r="L14" s="38">
        <v>87.46</v>
      </c>
      <c r="M14" s="38">
        <v>94.99</v>
      </c>
      <c r="N14" s="26">
        <v>86.38</v>
      </c>
    </row>
    <row r="15" spans="1:14" ht="15.75" thickBot="1">
      <c r="A15" s="25">
        <v>10</v>
      </c>
      <c r="B15" s="103" t="s">
        <v>1062</v>
      </c>
      <c r="C15" s="26">
        <v>4</v>
      </c>
      <c r="D15" s="27" t="s">
        <v>11</v>
      </c>
      <c r="E15" s="26">
        <v>1</v>
      </c>
      <c r="F15" s="66">
        <v>451.16</v>
      </c>
      <c r="G15" s="25" t="s">
        <v>1063</v>
      </c>
      <c r="H15" s="26" t="s">
        <v>1064</v>
      </c>
      <c r="I15" s="26" t="s">
        <v>1065</v>
      </c>
      <c r="J15" s="26">
        <v>68.37</v>
      </c>
      <c r="K15" s="26">
        <v>86.37</v>
      </c>
      <c r="L15" s="26">
        <v>85.23</v>
      </c>
      <c r="M15" s="26" t="s">
        <v>1066</v>
      </c>
      <c r="N15" s="26" t="s">
        <v>1067</v>
      </c>
    </row>
    <row r="16" spans="1:14" ht="15.75" thickBot="1">
      <c r="A16" s="22">
        <v>11</v>
      </c>
      <c r="B16" s="39" t="s">
        <v>1068</v>
      </c>
      <c r="C16" s="26">
        <v>4</v>
      </c>
      <c r="D16" s="27" t="s">
        <v>7</v>
      </c>
      <c r="E16" s="67">
        <v>1</v>
      </c>
      <c r="F16" s="26">
        <v>442.01</v>
      </c>
      <c r="G16" s="25">
        <v>83.23</v>
      </c>
      <c r="H16" s="26" t="s">
        <v>1064</v>
      </c>
      <c r="I16" s="26" t="s">
        <v>1069</v>
      </c>
      <c r="J16" s="26" t="s">
        <v>1070</v>
      </c>
      <c r="K16" s="26">
        <v>79.66</v>
      </c>
      <c r="L16" s="26" t="s">
        <v>1071</v>
      </c>
      <c r="M16" s="26" t="s">
        <v>1072</v>
      </c>
      <c r="N16" s="26">
        <v>84.91</v>
      </c>
    </row>
    <row r="17" spans="1:14" ht="15.75" thickBot="1">
      <c r="A17" s="25">
        <v>12</v>
      </c>
      <c r="B17" s="39" t="s">
        <v>1073</v>
      </c>
      <c r="C17" s="23">
        <v>4</v>
      </c>
      <c r="D17" s="24" t="s">
        <v>1074</v>
      </c>
      <c r="E17" s="23">
        <v>1</v>
      </c>
      <c r="F17" s="65">
        <v>440.57</v>
      </c>
      <c r="G17" s="87" t="s">
        <v>1075</v>
      </c>
      <c r="H17" s="38" t="s">
        <v>1076</v>
      </c>
      <c r="I17" s="38" t="s">
        <v>1077</v>
      </c>
      <c r="J17" s="38">
        <v>73.209999999999994</v>
      </c>
      <c r="K17" s="38">
        <v>81.599999999999994</v>
      </c>
      <c r="L17" s="38" t="s">
        <v>1078</v>
      </c>
      <c r="M17" s="38" t="s">
        <v>1079</v>
      </c>
      <c r="N17" s="38">
        <v>78.430000000000007</v>
      </c>
    </row>
    <row r="18" spans="1:14" ht="15.75" thickBot="1">
      <c r="A18" s="22">
        <v>13</v>
      </c>
      <c r="B18" s="29" t="s">
        <v>1080</v>
      </c>
      <c r="C18" s="23">
        <v>4</v>
      </c>
      <c r="D18" s="24" t="s">
        <v>1023</v>
      </c>
      <c r="E18" s="23">
        <v>1</v>
      </c>
      <c r="F18" s="65">
        <f>SUM(G18,H18,I18,K18,M18)</f>
        <v>436.78000000000003</v>
      </c>
      <c r="G18" s="87">
        <v>90.95</v>
      </c>
      <c r="H18" s="38">
        <v>88.97</v>
      </c>
      <c r="I18" s="38">
        <v>86.01</v>
      </c>
      <c r="J18" s="38">
        <v>75.42</v>
      </c>
      <c r="K18" s="38">
        <v>82.67</v>
      </c>
      <c r="L18" s="38">
        <v>78.58</v>
      </c>
      <c r="M18" s="38">
        <v>88.18</v>
      </c>
      <c r="N18" s="38">
        <v>73.150000000000006</v>
      </c>
    </row>
    <row r="19" spans="1:14" ht="15.75" thickBot="1">
      <c r="A19" s="25">
        <v>14</v>
      </c>
      <c r="B19" s="28" t="s">
        <v>1081</v>
      </c>
      <c r="C19" s="26">
        <v>4</v>
      </c>
      <c r="D19" s="27" t="s">
        <v>11</v>
      </c>
      <c r="E19" s="68">
        <v>1</v>
      </c>
      <c r="F19" s="26">
        <f>SUM(G19,I19,K19,M19,N19)</f>
        <v>435.86</v>
      </c>
      <c r="G19" s="87">
        <v>80.02</v>
      </c>
      <c r="H19" s="38">
        <v>79.12</v>
      </c>
      <c r="I19" s="38">
        <v>88.96</v>
      </c>
      <c r="J19" s="38">
        <v>79.489999999999995</v>
      </c>
      <c r="K19" s="38">
        <v>81.14</v>
      </c>
      <c r="L19" s="38">
        <v>78.290000000000006</v>
      </c>
      <c r="M19" s="38">
        <v>92.72</v>
      </c>
      <c r="N19" s="38">
        <v>93.02</v>
      </c>
    </row>
    <row r="20" spans="1:14" ht="15.75" thickBot="1">
      <c r="A20" s="22">
        <v>15</v>
      </c>
      <c r="B20" s="29" t="s">
        <v>1082</v>
      </c>
      <c r="C20" s="23">
        <v>4</v>
      </c>
      <c r="D20" s="24" t="s">
        <v>166</v>
      </c>
      <c r="E20" s="23">
        <v>1</v>
      </c>
      <c r="F20" s="23">
        <v>425.86</v>
      </c>
      <c r="G20" s="87" t="s">
        <v>1083</v>
      </c>
      <c r="H20" s="38">
        <v>82.09</v>
      </c>
      <c r="I20" s="38" t="s">
        <v>1084</v>
      </c>
      <c r="J20" s="38" t="s">
        <v>1085</v>
      </c>
      <c r="K20" s="38">
        <v>69.7</v>
      </c>
      <c r="L20" s="38" t="s">
        <v>605</v>
      </c>
      <c r="M20" s="38">
        <v>70.17</v>
      </c>
      <c r="N20" s="38" t="s">
        <v>817</v>
      </c>
    </row>
    <row r="21" spans="1:14" ht="15.75" thickBot="1">
      <c r="A21" s="25">
        <v>16</v>
      </c>
      <c r="B21" s="29" t="s">
        <v>1086</v>
      </c>
      <c r="C21" s="23">
        <v>4</v>
      </c>
      <c r="D21" s="24" t="s">
        <v>301</v>
      </c>
      <c r="E21" s="69">
        <v>2</v>
      </c>
      <c r="F21" s="23">
        <f>SUM(H21,I21,L21,M21,N21)</f>
        <v>425.25000000000006</v>
      </c>
      <c r="G21" s="87"/>
      <c r="H21" s="38">
        <v>84.18</v>
      </c>
      <c r="I21" s="38">
        <v>86.31</v>
      </c>
      <c r="J21" s="38">
        <v>72.45</v>
      </c>
      <c r="K21" s="38">
        <v>72.34</v>
      </c>
      <c r="L21" s="38">
        <v>83.28</v>
      </c>
      <c r="M21" s="38">
        <v>88.94</v>
      </c>
      <c r="N21" s="38">
        <v>82.54</v>
      </c>
    </row>
    <row r="22" spans="1:14" ht="15.75" thickBot="1">
      <c r="A22" s="22">
        <v>17</v>
      </c>
      <c r="B22" s="28" t="s">
        <v>1087</v>
      </c>
      <c r="C22" s="26">
        <v>4</v>
      </c>
      <c r="D22" s="27" t="s">
        <v>11</v>
      </c>
      <c r="E22" s="26">
        <v>1</v>
      </c>
      <c r="F22" s="66">
        <v>423.4</v>
      </c>
      <c r="G22" s="87" t="s">
        <v>1088</v>
      </c>
      <c r="H22" s="38" t="s">
        <v>1089</v>
      </c>
      <c r="I22" s="38">
        <v>67.63</v>
      </c>
      <c r="J22" s="38">
        <v>50.15</v>
      </c>
      <c r="K22" s="38">
        <v>67.98</v>
      </c>
      <c r="L22" s="38" t="s">
        <v>668</v>
      </c>
      <c r="M22" s="38">
        <v>77.47</v>
      </c>
      <c r="N22" s="38" t="s">
        <v>1090</v>
      </c>
    </row>
    <row r="23" spans="1:14" ht="15.75" thickBot="1">
      <c r="A23" s="25">
        <v>18</v>
      </c>
      <c r="B23" s="28" t="s">
        <v>1091</v>
      </c>
      <c r="C23" s="26">
        <v>4</v>
      </c>
      <c r="D23" s="27" t="s">
        <v>17</v>
      </c>
      <c r="E23" s="38">
        <v>2</v>
      </c>
      <c r="F23" s="66">
        <f>SUM(G23,H23,K23,L23,N23)</f>
        <v>420.89</v>
      </c>
      <c r="G23" s="87">
        <v>83.14</v>
      </c>
      <c r="H23" s="38">
        <v>86.84</v>
      </c>
      <c r="I23" s="38"/>
      <c r="J23" s="38"/>
      <c r="K23" s="38">
        <v>77.7</v>
      </c>
      <c r="L23" s="38">
        <v>87.46</v>
      </c>
      <c r="M23" s="38">
        <v>74.88</v>
      </c>
      <c r="N23" s="38">
        <v>85.75</v>
      </c>
    </row>
    <row r="24" spans="1:14" ht="15.75" thickBot="1">
      <c r="A24" s="22">
        <v>19</v>
      </c>
      <c r="B24" s="29" t="s">
        <v>1092</v>
      </c>
      <c r="C24" s="23">
        <v>4</v>
      </c>
      <c r="D24" s="24" t="s">
        <v>101</v>
      </c>
      <c r="E24" s="23">
        <v>2</v>
      </c>
      <c r="F24" s="65">
        <v>416.35</v>
      </c>
      <c r="G24" s="87" t="s">
        <v>1093</v>
      </c>
      <c r="H24" s="38" t="s">
        <v>1094</v>
      </c>
      <c r="I24" s="38" t="s">
        <v>1095</v>
      </c>
      <c r="J24" s="38">
        <v>69.680000000000007</v>
      </c>
      <c r="K24" s="38">
        <v>71.42</v>
      </c>
      <c r="L24" s="38">
        <v>71.709999999999994</v>
      </c>
      <c r="M24" s="38" t="s">
        <v>1096</v>
      </c>
      <c r="N24" s="38">
        <v>76.47</v>
      </c>
    </row>
    <row r="25" spans="1:14" ht="15.75" thickBot="1">
      <c r="A25" s="25">
        <v>20</v>
      </c>
      <c r="B25" s="28" t="s">
        <v>1097</v>
      </c>
      <c r="C25" s="26">
        <v>4</v>
      </c>
      <c r="D25" s="27" t="s">
        <v>11</v>
      </c>
      <c r="E25" s="26">
        <v>2</v>
      </c>
      <c r="F25" s="66">
        <v>403.11</v>
      </c>
      <c r="G25" s="25">
        <v>71.86</v>
      </c>
      <c r="H25" s="26" t="s">
        <v>1098</v>
      </c>
      <c r="I25" s="26" t="s">
        <v>1099</v>
      </c>
      <c r="J25" s="26">
        <v>73.989999999999995</v>
      </c>
      <c r="K25" s="26">
        <v>76.22</v>
      </c>
      <c r="L25" s="26" t="s">
        <v>1100</v>
      </c>
      <c r="M25" s="26">
        <v>75.790000000000006</v>
      </c>
      <c r="N25" s="26" t="s">
        <v>794</v>
      </c>
    </row>
    <row r="26" spans="1:14" ht="15.75" thickBot="1">
      <c r="A26" s="22">
        <v>21</v>
      </c>
      <c r="B26" s="29" t="s">
        <v>1101</v>
      </c>
      <c r="C26" s="23">
        <v>4</v>
      </c>
      <c r="D26" s="24" t="s">
        <v>17</v>
      </c>
      <c r="E26" s="23">
        <v>2</v>
      </c>
      <c r="F26" s="65">
        <v>402.66</v>
      </c>
      <c r="G26" s="22" t="s">
        <v>1102</v>
      </c>
      <c r="H26" s="23" t="s">
        <v>1103</v>
      </c>
      <c r="I26" s="23"/>
      <c r="J26" s="23"/>
      <c r="K26" s="23">
        <v>75.040000000000006</v>
      </c>
      <c r="L26" s="23" t="s">
        <v>1104</v>
      </c>
      <c r="M26" s="23" t="s">
        <v>1105</v>
      </c>
      <c r="N26" s="23" t="s">
        <v>1106</v>
      </c>
    </row>
    <row r="27" spans="1:14" ht="15.75" thickBot="1">
      <c r="A27" s="25">
        <v>22</v>
      </c>
      <c r="B27" s="28" t="s">
        <v>1107</v>
      </c>
      <c r="C27" s="26">
        <v>4</v>
      </c>
      <c r="D27" s="27" t="s">
        <v>99</v>
      </c>
      <c r="E27" s="26">
        <v>2</v>
      </c>
      <c r="F27" s="66">
        <v>400.73</v>
      </c>
      <c r="G27" s="25" t="s">
        <v>1108</v>
      </c>
      <c r="H27" s="26">
        <v>70.760000000000005</v>
      </c>
      <c r="I27" s="26" t="s">
        <v>1109</v>
      </c>
      <c r="J27" s="26">
        <v>64.55</v>
      </c>
      <c r="K27" s="26" t="s">
        <v>1110</v>
      </c>
      <c r="L27" s="26" t="s">
        <v>1111</v>
      </c>
      <c r="M27" s="26" t="s">
        <v>1112</v>
      </c>
      <c r="N27" s="26">
        <v>72.36</v>
      </c>
    </row>
    <row r="28" spans="1:14" ht="15.75" thickBot="1">
      <c r="A28" s="22">
        <v>23</v>
      </c>
      <c r="B28" s="29" t="s">
        <v>1113</v>
      </c>
      <c r="C28" s="23">
        <v>4</v>
      </c>
      <c r="D28" s="24" t="s">
        <v>51</v>
      </c>
      <c r="E28" s="23">
        <v>2</v>
      </c>
      <c r="F28" s="65">
        <v>388.66</v>
      </c>
      <c r="G28" s="22" t="s">
        <v>1114</v>
      </c>
      <c r="H28" s="23">
        <v>67.66</v>
      </c>
      <c r="I28" s="23" t="s">
        <v>1115</v>
      </c>
      <c r="J28" s="23" t="s">
        <v>1116</v>
      </c>
      <c r="K28" s="23">
        <v>74</v>
      </c>
      <c r="L28" s="23">
        <v>70.02</v>
      </c>
      <c r="M28" s="23" t="s">
        <v>691</v>
      </c>
      <c r="N28" s="23">
        <v>73.56</v>
      </c>
    </row>
    <row r="29" spans="1:14" ht="15.75" thickBot="1">
      <c r="A29" s="25">
        <v>24</v>
      </c>
      <c r="B29" s="28" t="s">
        <v>1117</v>
      </c>
      <c r="C29" s="26">
        <v>4</v>
      </c>
      <c r="D29" s="27" t="s">
        <v>166</v>
      </c>
      <c r="E29" s="26">
        <v>2</v>
      </c>
      <c r="F29" s="66">
        <v>386.31</v>
      </c>
      <c r="G29" s="25" t="s">
        <v>1118</v>
      </c>
      <c r="H29" s="26" t="s">
        <v>1119</v>
      </c>
      <c r="I29" s="26">
        <v>63.79</v>
      </c>
      <c r="J29" s="26">
        <v>66.209999999999994</v>
      </c>
      <c r="K29" s="26" t="s">
        <v>1120</v>
      </c>
      <c r="L29" s="26">
        <v>68.5</v>
      </c>
      <c r="M29" s="26">
        <v>70.760000000000005</v>
      </c>
      <c r="N29" s="26" t="s">
        <v>1121</v>
      </c>
    </row>
    <row r="30" spans="1:14" ht="15.75" thickBot="1">
      <c r="A30" s="22">
        <v>25</v>
      </c>
      <c r="B30" s="29" t="s">
        <v>1122</v>
      </c>
      <c r="C30" s="23">
        <v>4</v>
      </c>
      <c r="D30" s="24" t="s">
        <v>42</v>
      </c>
      <c r="E30" s="23">
        <v>3</v>
      </c>
      <c r="F30" s="65">
        <v>364.22</v>
      </c>
      <c r="G30" s="22" t="s">
        <v>1123</v>
      </c>
      <c r="H30" s="23" t="s">
        <v>1124</v>
      </c>
      <c r="I30" s="23" t="s">
        <v>1125</v>
      </c>
      <c r="J30" s="23">
        <v>69.569999999999993</v>
      </c>
      <c r="K30" s="23">
        <v>68.84</v>
      </c>
      <c r="L30" s="23">
        <v>70.02</v>
      </c>
      <c r="M30" s="23" t="s">
        <v>1126</v>
      </c>
      <c r="N30" s="23">
        <v>63.35</v>
      </c>
    </row>
  </sheetData>
  <mergeCells count="1">
    <mergeCell ref="A1:F1"/>
  </mergeCells>
  <hyperlinks>
    <hyperlink ref="D6" r:id="rId1" location="/kluby/46" display="https://evidence.biatlon.cz/ - /kluby/46"/>
    <hyperlink ref="D7" r:id="rId2" location="/kluby/193" display="https://evidence.biatlon.cz/ - /kluby/193"/>
    <hyperlink ref="D8" r:id="rId3" location="/kluby/11" display="https://evidence.biatlon.cz/ - /kluby/11"/>
    <hyperlink ref="D9" r:id="rId4" location="/kluby/64" display="https://evidence.biatlon.cz/ - /kluby/64"/>
    <hyperlink ref="D10" r:id="rId5" location="/kluby/137" display="/kluby/137"/>
    <hyperlink ref="D11" r:id="rId6" location="/kluby/64" display="https://evidence.biatlon.cz/ - /kluby/64"/>
    <hyperlink ref="D12" r:id="rId7" location="/kluby/11" display="https://evidence.biatlon.cz/ - /kluby/11"/>
    <hyperlink ref="D14" r:id="rId8" location="/kluby/64" display="/kluby/64"/>
    <hyperlink ref="D13" r:id="rId9" location="/kluby/64" display="https://evidence.biatlon.cz/ - /kluby/64"/>
    <hyperlink ref="D15" r:id="rId10" location="/kluby/11" display="https://evidence.biatlon.cz/ - /kluby/11"/>
    <hyperlink ref="D18" r:id="rId11" location="/kluby/106" display="https://evidence.biatlon.cz/ - /kluby/106"/>
    <hyperlink ref="D16" r:id="rId12" location="/kluby/111" display="https://evidence.biatlon.cz/ - /kluby/111"/>
    <hyperlink ref="D17" r:id="rId13" location="/kluby/141" display="https://evidence.biatlon.cz/ - /kluby/141"/>
    <hyperlink ref="D19" r:id="rId14" location="/kluby/11" display="https://evidence.biatlon.cz/ - /kluby/11"/>
    <hyperlink ref="D21" r:id="rId15" location="/kluby/73" display="https://evidence.biatlon.cz/ - /kluby/73"/>
    <hyperlink ref="D23" r:id="rId16" location="/kluby/137" display="https://evidence.biatlon.cz/ - /kluby/137"/>
    <hyperlink ref="D20" r:id="rId17" location="/kluby/46" display="https://evidence.biatlon.cz/ - /kluby/46"/>
    <hyperlink ref="D22" r:id="rId18" location="/kluby/11" display="https://evidence.biatlon.cz/ - /kluby/11"/>
    <hyperlink ref="D24" r:id="rId19" location="/kluby/120" display="https://evidence.biatlon.cz/ - /kluby/120"/>
    <hyperlink ref="D25" r:id="rId20" location="/kluby/11" display="https://evidence.biatlon.cz/ - /kluby/11"/>
    <hyperlink ref="D26" r:id="rId21" location="/kluby/137" display="https://evidence.biatlon.cz/ - /kluby/137"/>
    <hyperlink ref="D27" r:id="rId22" location="/kluby/64" display="https://evidence.biatlon.cz/ - /kluby/64"/>
    <hyperlink ref="D28" r:id="rId23" location="/kluby/12" display="https://evidence.biatlon.cz/ - /kluby/12"/>
    <hyperlink ref="D29" r:id="rId24" location="/kluby/46" display="https://evidence.biatlon.cz/ - /kluby/46"/>
    <hyperlink ref="D30" r:id="rId25" location="/kluby/79" display="https://evidence.biatlon.cz/ - /kluby/79"/>
    <hyperlink ref="G5" r:id="rId26" location="/vysledky/20190/12/5" tooltip="I. ČP v biatlonu žactva" display="https://evidence.biatlon.cz/ - /vysledky/20190/12/5"/>
    <hyperlink ref="H5" r:id="rId27" location="/vysledky/20190/12/6" tooltip="I. ČP v biatlonu žactva" display="https://evidence.biatlon.cz/ - /vysledky/20190/12/6"/>
    <hyperlink ref="I5" r:id="rId28" location="/vysledky/20190/14/9" tooltip="II. ČP v biatlonu žactva" display="https://evidence.biatlon.cz/ - /vysledky/20190/14/9"/>
    <hyperlink ref="J5" r:id="rId29" location="/vysledky/20190/14/10" tooltip="II. ČP v biatlonu žactva" display="https://evidence.biatlon.cz/ - /vysledky/20190/14/10"/>
    <hyperlink ref="K5" r:id="rId30" location="/vysledky/20190/16/11" tooltip="III. ČP v biatlonu žactva" display="https://evidence.biatlon.cz/ - /vysledky/20190/16/11"/>
    <hyperlink ref="L5" r:id="rId31" location="/vysledky/20190/16/12" tooltip="III. ČP v biatlonu žactva" display="https://evidence.biatlon.cz/ - /vysledky/20190/16/12"/>
    <hyperlink ref="M5" r:id="rId32" location="/vysledky/20190/18/17" tooltip="MČR v biatlonu žactva" display="https://evidence.biatlon.cz/ - /vysledky/20190/18/17"/>
    <hyperlink ref="N5" r:id="rId33" location="/vysledky/20190/18/18" tooltip="MČR v biatlonu žactva" display="https://evidence.biatlon.cz/ - /vysledky/20190/18/18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C4" sqref="C4"/>
    </sheetView>
  </sheetViews>
  <sheetFormatPr defaultRowHeight="15"/>
  <cols>
    <col min="2" max="2" width="23.7109375" customWidth="1"/>
    <col min="4" max="4" width="13.7109375" customWidth="1"/>
  </cols>
  <sheetData>
    <row r="1" spans="1:14" ht="32.1" customHeight="1">
      <c r="A1" s="91" t="s">
        <v>1127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75" customHeight="1">
      <c r="A2" s="70"/>
      <c r="B2" s="34" t="s">
        <v>1025</v>
      </c>
    </row>
    <row r="3" spans="1:14" ht="15.75" customHeight="1">
      <c r="A3" s="70"/>
      <c r="B3" s="100" t="s">
        <v>1243</v>
      </c>
    </row>
    <row r="4" spans="1:14" ht="15.75" customHeight="1">
      <c r="A4" s="70"/>
    </row>
    <row r="5" spans="1:14" ht="15.75" thickBot="1">
      <c r="A5" s="16" t="s">
        <v>591</v>
      </c>
      <c r="B5" s="17" t="s">
        <v>1</v>
      </c>
      <c r="C5" s="18" t="s">
        <v>592</v>
      </c>
      <c r="D5" s="17" t="s">
        <v>3</v>
      </c>
      <c r="E5" s="18" t="s">
        <v>4</v>
      </c>
      <c r="F5" s="19" t="s">
        <v>5</v>
      </c>
      <c r="G5" s="71">
        <v>5</v>
      </c>
      <c r="H5" s="72">
        <v>6</v>
      </c>
      <c r="I5" s="72">
        <v>9</v>
      </c>
      <c r="J5" s="72">
        <v>10</v>
      </c>
      <c r="K5" s="72">
        <v>11</v>
      </c>
      <c r="L5" s="72">
        <v>12</v>
      </c>
      <c r="M5" s="72">
        <v>17</v>
      </c>
      <c r="N5" s="72">
        <v>18</v>
      </c>
    </row>
    <row r="6" spans="1:14" ht="15.75" thickBot="1">
      <c r="A6" s="73">
        <v>1</v>
      </c>
      <c r="B6" s="88" t="s">
        <v>1128</v>
      </c>
      <c r="C6" s="83">
        <v>4</v>
      </c>
      <c r="D6" s="75" t="s">
        <v>1028</v>
      </c>
      <c r="E6" s="74">
        <v>1</v>
      </c>
      <c r="F6" s="76">
        <v>499.52</v>
      </c>
      <c r="G6" s="73" t="s">
        <v>1129</v>
      </c>
      <c r="H6" s="74">
        <v>87.7</v>
      </c>
      <c r="I6" s="74" t="s">
        <v>593</v>
      </c>
      <c r="J6" s="74">
        <v>92.49</v>
      </c>
      <c r="K6" s="74">
        <v>99.35</v>
      </c>
      <c r="L6" s="74" t="s">
        <v>593</v>
      </c>
      <c r="M6" s="74" t="s">
        <v>593</v>
      </c>
      <c r="N6" s="74" t="s">
        <v>593</v>
      </c>
    </row>
    <row r="7" spans="1:14" ht="15.75" thickBot="1">
      <c r="A7" s="77">
        <v>2</v>
      </c>
      <c r="B7" s="88" t="s">
        <v>1130</v>
      </c>
      <c r="C7" s="83">
        <v>4</v>
      </c>
      <c r="D7" s="79" t="s">
        <v>7</v>
      </c>
      <c r="E7" s="78">
        <v>1</v>
      </c>
      <c r="F7" s="80">
        <v>492.85</v>
      </c>
      <c r="G7" s="77" t="s">
        <v>593</v>
      </c>
      <c r="H7" s="78" t="s">
        <v>593</v>
      </c>
      <c r="I7" s="78">
        <v>88.27</v>
      </c>
      <c r="J7" s="78">
        <v>0</v>
      </c>
      <c r="K7" s="78" t="s">
        <v>593</v>
      </c>
      <c r="L7" s="78" t="s">
        <v>1131</v>
      </c>
      <c r="M7" s="78">
        <v>86.48</v>
      </c>
      <c r="N7" s="78" t="s">
        <v>1132</v>
      </c>
    </row>
    <row r="8" spans="1:14" ht="15.75" thickBot="1">
      <c r="A8" s="73">
        <v>3</v>
      </c>
      <c r="B8" s="88" t="s">
        <v>1133</v>
      </c>
      <c r="C8" s="83">
        <v>4</v>
      </c>
      <c r="D8" s="75" t="s">
        <v>1023</v>
      </c>
      <c r="E8" s="74">
        <v>1</v>
      </c>
      <c r="F8" s="76">
        <v>491.31</v>
      </c>
      <c r="G8" s="73" t="s">
        <v>1134</v>
      </c>
      <c r="H8" s="74">
        <v>96.13</v>
      </c>
      <c r="I8" s="74">
        <v>91.55</v>
      </c>
      <c r="J8" s="74" t="s">
        <v>593</v>
      </c>
      <c r="K8" s="74">
        <v>94.45</v>
      </c>
      <c r="L8" s="74" t="s">
        <v>593</v>
      </c>
      <c r="M8" s="74" t="s">
        <v>1135</v>
      </c>
      <c r="N8" s="74" t="s">
        <v>1136</v>
      </c>
    </row>
    <row r="9" spans="1:14" ht="15.75" thickBot="1">
      <c r="A9" s="77">
        <v>4</v>
      </c>
      <c r="B9" s="88" t="s">
        <v>1137</v>
      </c>
      <c r="C9" s="83">
        <v>4</v>
      </c>
      <c r="D9" s="79" t="s">
        <v>80</v>
      </c>
      <c r="E9" s="78">
        <v>1</v>
      </c>
      <c r="F9" s="80">
        <v>485.64</v>
      </c>
      <c r="G9" s="77" t="s">
        <v>1138</v>
      </c>
      <c r="H9" s="78" t="s">
        <v>1139</v>
      </c>
      <c r="I9" s="78" t="s">
        <v>753</v>
      </c>
      <c r="J9" s="78">
        <v>94.54</v>
      </c>
      <c r="K9" s="78">
        <v>89.17</v>
      </c>
      <c r="L9" s="78" t="s">
        <v>1140</v>
      </c>
      <c r="M9" s="78">
        <v>80.459999999999994</v>
      </c>
      <c r="N9" s="78" t="s">
        <v>1141</v>
      </c>
    </row>
    <row r="10" spans="1:14" ht="15.75" thickBot="1">
      <c r="A10" s="73">
        <v>5</v>
      </c>
      <c r="B10" s="88" t="s">
        <v>1142</v>
      </c>
      <c r="C10" s="83">
        <v>4</v>
      </c>
      <c r="D10" s="75" t="s">
        <v>11</v>
      </c>
      <c r="E10" s="74">
        <v>1</v>
      </c>
      <c r="F10" s="76">
        <v>478.44</v>
      </c>
      <c r="G10" s="73" t="s">
        <v>1143</v>
      </c>
      <c r="H10" s="74" t="s">
        <v>1144</v>
      </c>
      <c r="I10" s="74" t="s">
        <v>1031</v>
      </c>
      <c r="J10" s="74">
        <v>85.94</v>
      </c>
      <c r="K10" s="74" t="s">
        <v>1145</v>
      </c>
      <c r="L10" s="74" t="s">
        <v>1146</v>
      </c>
      <c r="M10" s="74">
        <v>80.099999999999994</v>
      </c>
      <c r="N10" s="74">
        <v>89.39</v>
      </c>
    </row>
    <row r="11" spans="1:14" ht="15.75" thickBot="1">
      <c r="A11" s="77">
        <v>6</v>
      </c>
      <c r="B11" s="88" t="s">
        <v>1147</v>
      </c>
      <c r="C11" s="83">
        <v>4</v>
      </c>
      <c r="D11" s="79" t="s">
        <v>13</v>
      </c>
      <c r="E11" s="78">
        <v>1</v>
      </c>
      <c r="F11" s="80">
        <v>473.38</v>
      </c>
      <c r="G11" s="77" t="s">
        <v>1148</v>
      </c>
      <c r="H11" s="78" t="s">
        <v>1149</v>
      </c>
      <c r="I11" s="78">
        <v>89.52</v>
      </c>
      <c r="J11" s="78" t="s">
        <v>1150</v>
      </c>
      <c r="K11" s="78" t="s">
        <v>1151</v>
      </c>
      <c r="L11" s="78" t="s">
        <v>1152</v>
      </c>
      <c r="M11" s="78">
        <v>87.58</v>
      </c>
      <c r="N11" s="78">
        <v>91.63</v>
      </c>
    </row>
    <row r="12" spans="1:14" ht="15.75" thickBot="1">
      <c r="A12" s="73">
        <v>7</v>
      </c>
      <c r="B12" s="88" t="s">
        <v>1153</v>
      </c>
      <c r="C12" s="83">
        <v>4</v>
      </c>
      <c r="D12" s="75" t="s">
        <v>7</v>
      </c>
      <c r="E12" s="74">
        <v>1</v>
      </c>
      <c r="F12" s="76">
        <v>469.61</v>
      </c>
      <c r="G12" s="73" t="s">
        <v>1154</v>
      </c>
      <c r="H12" s="74" t="s">
        <v>1155</v>
      </c>
      <c r="I12" s="74">
        <v>90.39</v>
      </c>
      <c r="J12" s="74">
        <v>0</v>
      </c>
      <c r="K12" s="74" t="s">
        <v>1156</v>
      </c>
      <c r="L12" s="74" t="s">
        <v>1157</v>
      </c>
      <c r="M12" s="74">
        <v>70.58</v>
      </c>
      <c r="N12" s="74" t="s">
        <v>781</v>
      </c>
    </row>
    <row r="13" spans="1:14" ht="15.75" thickBot="1">
      <c r="A13" s="77">
        <v>8</v>
      </c>
      <c r="B13" s="88" t="s">
        <v>1158</v>
      </c>
      <c r="C13" s="83">
        <v>4</v>
      </c>
      <c r="D13" s="79" t="s">
        <v>42</v>
      </c>
      <c r="E13" s="81">
        <v>1</v>
      </c>
      <c r="F13" s="78">
        <f>SUM(G13,H13,K13,L13,N13)</f>
        <v>459.69</v>
      </c>
      <c r="G13" s="82">
        <v>94.52</v>
      </c>
      <c r="H13" s="83">
        <v>95.28</v>
      </c>
      <c r="I13" s="83">
        <v>84.63</v>
      </c>
      <c r="J13" s="83">
        <v>86.41</v>
      </c>
      <c r="K13" s="83">
        <v>91.69</v>
      </c>
      <c r="L13" s="83">
        <v>88.78</v>
      </c>
      <c r="M13" s="83">
        <v>78.64</v>
      </c>
      <c r="N13" s="83">
        <v>89.42</v>
      </c>
    </row>
    <row r="14" spans="1:14" ht="15.75" thickBot="1">
      <c r="A14" s="73">
        <v>9</v>
      </c>
      <c r="B14" s="88" t="s">
        <v>1159</v>
      </c>
      <c r="C14" s="83">
        <v>4</v>
      </c>
      <c r="D14" s="75" t="s">
        <v>1023</v>
      </c>
      <c r="E14" s="84">
        <v>1</v>
      </c>
      <c r="F14" s="74">
        <f>SUM(G14,H14,J14,K14,M14)</f>
        <v>454.40000000000003</v>
      </c>
      <c r="G14" s="82">
        <v>89.29</v>
      </c>
      <c r="H14" s="83">
        <v>92.29</v>
      </c>
      <c r="I14" s="83">
        <v>83.34</v>
      </c>
      <c r="J14" s="83">
        <v>87.62</v>
      </c>
      <c r="K14" s="83">
        <v>90.31</v>
      </c>
      <c r="L14" s="83">
        <v>81.66</v>
      </c>
      <c r="M14" s="83">
        <v>94.89</v>
      </c>
      <c r="N14" s="83">
        <v>85.57</v>
      </c>
    </row>
    <row r="15" spans="1:14" ht="15.75" thickBot="1">
      <c r="A15" s="77">
        <v>10</v>
      </c>
      <c r="B15" s="88" t="s">
        <v>1160</v>
      </c>
      <c r="C15" s="83">
        <v>4</v>
      </c>
      <c r="D15" s="79" t="s">
        <v>11</v>
      </c>
      <c r="E15" s="81">
        <v>1</v>
      </c>
      <c r="F15" s="78">
        <f>SUM(M15,L15,I15,H15,G15)</f>
        <v>452.59999999999997</v>
      </c>
      <c r="G15" s="82">
        <v>90.21</v>
      </c>
      <c r="H15" s="83">
        <v>88.25</v>
      </c>
      <c r="I15" s="83">
        <v>88.96</v>
      </c>
      <c r="J15" s="83">
        <v>85.2</v>
      </c>
      <c r="K15" s="83">
        <v>75.650000000000006</v>
      </c>
      <c r="L15" s="83">
        <v>95.56</v>
      </c>
      <c r="M15" s="83">
        <v>89.62</v>
      </c>
      <c r="N15" s="83">
        <v>87.05</v>
      </c>
    </row>
    <row r="16" spans="1:14" ht="15.75" thickBot="1">
      <c r="A16" s="73">
        <v>11</v>
      </c>
      <c r="B16" s="88" t="s">
        <v>1161</v>
      </c>
      <c r="C16" s="83">
        <v>4</v>
      </c>
      <c r="D16" s="75" t="s">
        <v>7</v>
      </c>
      <c r="E16" s="74">
        <v>1</v>
      </c>
      <c r="F16" s="76">
        <v>450.14</v>
      </c>
      <c r="G16" s="82" t="s">
        <v>1162</v>
      </c>
      <c r="H16" s="83">
        <v>86.16</v>
      </c>
      <c r="I16" s="83" t="s">
        <v>1163</v>
      </c>
      <c r="J16" s="83">
        <v>83.31</v>
      </c>
      <c r="K16" s="83" t="s">
        <v>1164</v>
      </c>
      <c r="L16" s="83" t="s">
        <v>1165</v>
      </c>
      <c r="M16" s="83">
        <v>81.39</v>
      </c>
      <c r="N16" s="83" t="s">
        <v>1060</v>
      </c>
    </row>
    <row r="17" spans="1:14" ht="15.75" thickBot="1">
      <c r="A17" s="77">
        <v>12</v>
      </c>
      <c r="B17" s="88" t="s">
        <v>1166</v>
      </c>
      <c r="C17" s="78">
        <v>4</v>
      </c>
      <c r="D17" s="79" t="s">
        <v>1074</v>
      </c>
      <c r="E17" s="78">
        <v>1</v>
      </c>
      <c r="F17" s="80">
        <v>446.97</v>
      </c>
      <c r="G17" s="82" t="s">
        <v>1167</v>
      </c>
      <c r="H17" s="83" t="s">
        <v>1168</v>
      </c>
      <c r="I17" s="83" t="s">
        <v>1169</v>
      </c>
      <c r="J17" s="83">
        <v>81.95</v>
      </c>
      <c r="K17" s="83">
        <v>84.2</v>
      </c>
      <c r="L17" s="83">
        <v>85.24</v>
      </c>
      <c r="M17" s="83" t="s">
        <v>1170</v>
      </c>
      <c r="N17" s="83" t="s">
        <v>1171</v>
      </c>
    </row>
    <row r="18" spans="1:14" ht="15.75" thickBot="1">
      <c r="A18" s="73">
        <v>13</v>
      </c>
      <c r="B18" s="88" t="s">
        <v>1172</v>
      </c>
      <c r="C18" s="74">
        <v>4</v>
      </c>
      <c r="D18" s="75" t="s">
        <v>7</v>
      </c>
      <c r="E18" s="84">
        <v>1</v>
      </c>
      <c r="F18" s="74">
        <f>SUM(G18,I18,K18,L18,N18)</f>
        <v>444.44000000000005</v>
      </c>
      <c r="G18" s="82">
        <v>91.7</v>
      </c>
      <c r="H18" s="83">
        <v>81.5</v>
      </c>
      <c r="I18" s="83">
        <v>94.67</v>
      </c>
      <c r="J18" s="83">
        <v>80.099999999999994</v>
      </c>
      <c r="K18" s="83">
        <v>85.05</v>
      </c>
      <c r="L18" s="83">
        <v>84.54</v>
      </c>
      <c r="M18" s="83">
        <v>70.069999999999993</v>
      </c>
      <c r="N18" s="83">
        <v>88.48</v>
      </c>
    </row>
    <row r="19" spans="1:14" ht="15.75" thickBot="1">
      <c r="A19" s="77">
        <v>14</v>
      </c>
      <c r="B19" s="88" t="s">
        <v>1173</v>
      </c>
      <c r="C19" s="74">
        <v>4</v>
      </c>
      <c r="D19" s="75" t="s">
        <v>1174</v>
      </c>
      <c r="E19" s="84">
        <v>1</v>
      </c>
      <c r="F19" s="74">
        <v>442.69</v>
      </c>
      <c r="G19" s="82" t="s">
        <v>1175</v>
      </c>
      <c r="H19" s="83" t="s">
        <v>1176</v>
      </c>
      <c r="I19" s="83">
        <v>85.03</v>
      </c>
      <c r="J19" s="83" t="s">
        <v>1177</v>
      </c>
      <c r="K19" s="83" t="s">
        <v>1178</v>
      </c>
      <c r="L19" s="83">
        <v>84.61</v>
      </c>
      <c r="M19" s="83">
        <v>82.03</v>
      </c>
      <c r="N19" s="83" t="s">
        <v>1179</v>
      </c>
    </row>
    <row r="20" spans="1:14" ht="15.75" thickBot="1">
      <c r="A20" s="73">
        <v>15</v>
      </c>
      <c r="B20" s="88" t="s">
        <v>1180</v>
      </c>
      <c r="C20" s="78">
        <v>4</v>
      </c>
      <c r="D20" s="79" t="s">
        <v>99</v>
      </c>
      <c r="E20" s="78">
        <v>1</v>
      </c>
      <c r="F20" s="80">
        <v>441.42</v>
      </c>
      <c r="G20" s="82" t="s">
        <v>1181</v>
      </c>
      <c r="H20" s="83" t="s">
        <v>1182</v>
      </c>
      <c r="I20" s="83">
        <v>79.819999999999993</v>
      </c>
      <c r="J20" s="83">
        <v>81.8</v>
      </c>
      <c r="K20" s="83" t="s">
        <v>1183</v>
      </c>
      <c r="L20" s="83" t="s">
        <v>1184</v>
      </c>
      <c r="M20" s="83">
        <v>83.47</v>
      </c>
      <c r="N20" s="83" t="s">
        <v>1185</v>
      </c>
    </row>
    <row r="21" spans="1:14" ht="15.75" thickBot="1">
      <c r="A21" s="77">
        <v>16</v>
      </c>
      <c r="B21" s="85" t="s">
        <v>1186</v>
      </c>
      <c r="C21" s="78">
        <v>4</v>
      </c>
      <c r="D21" s="79" t="s">
        <v>67</v>
      </c>
      <c r="E21" s="78">
        <v>1</v>
      </c>
      <c r="F21" s="80">
        <v>435.65</v>
      </c>
      <c r="G21" s="82" t="s">
        <v>1187</v>
      </c>
      <c r="H21" s="83" t="s">
        <v>1188</v>
      </c>
      <c r="I21" s="83">
        <v>80.34</v>
      </c>
      <c r="J21" s="83" t="s">
        <v>1189</v>
      </c>
      <c r="K21" s="83" t="s">
        <v>783</v>
      </c>
      <c r="L21" s="83" t="s">
        <v>785</v>
      </c>
      <c r="M21" s="83">
        <v>74.88</v>
      </c>
      <c r="N21" s="83">
        <v>78.42</v>
      </c>
    </row>
    <row r="22" spans="1:14" ht="15.75" thickBot="1">
      <c r="A22" s="73">
        <v>17</v>
      </c>
      <c r="B22" s="86" t="s">
        <v>1190</v>
      </c>
      <c r="C22" s="74">
        <v>4</v>
      </c>
      <c r="D22" s="75" t="s">
        <v>7</v>
      </c>
      <c r="E22" s="84">
        <v>1</v>
      </c>
      <c r="F22" s="74">
        <v>430.67</v>
      </c>
      <c r="G22" s="82">
        <v>72.3</v>
      </c>
      <c r="H22" s="83">
        <v>74.59</v>
      </c>
      <c r="I22" s="83" t="s">
        <v>1191</v>
      </c>
      <c r="J22" s="83" t="s">
        <v>1192</v>
      </c>
      <c r="K22" s="83">
        <v>0</v>
      </c>
      <c r="L22" s="83">
        <v>0</v>
      </c>
      <c r="M22" s="83" t="s">
        <v>1193</v>
      </c>
      <c r="N22" s="83" t="s">
        <v>1194</v>
      </c>
    </row>
    <row r="23" spans="1:14" ht="15.75" thickBot="1">
      <c r="A23" s="77">
        <v>18</v>
      </c>
      <c r="B23" s="85" t="s">
        <v>1195</v>
      </c>
      <c r="C23" s="78">
        <v>4</v>
      </c>
      <c r="D23" s="79" t="s">
        <v>67</v>
      </c>
      <c r="E23" s="78">
        <v>2</v>
      </c>
      <c r="F23" s="80">
        <v>428.49</v>
      </c>
      <c r="G23" s="82">
        <v>83.1</v>
      </c>
      <c r="H23" s="83" t="s">
        <v>1196</v>
      </c>
      <c r="I23" s="83">
        <v>73.8</v>
      </c>
      <c r="J23" s="83" t="s">
        <v>1197</v>
      </c>
      <c r="K23" s="83">
        <v>75.08</v>
      </c>
      <c r="L23" s="83">
        <v>70.94</v>
      </c>
      <c r="M23" s="83">
        <v>82.48</v>
      </c>
      <c r="N23" s="83">
        <v>76.23</v>
      </c>
    </row>
    <row r="24" spans="1:14" ht="15.75" thickBot="1">
      <c r="A24" s="73">
        <v>19</v>
      </c>
      <c r="B24" s="86" t="s">
        <v>1198</v>
      </c>
      <c r="C24" s="74">
        <v>4</v>
      </c>
      <c r="D24" s="75" t="s">
        <v>67</v>
      </c>
      <c r="E24" s="74">
        <v>2</v>
      </c>
      <c r="F24" s="76">
        <f>SUM(H24,I24,K24,M24,N24)</f>
        <v>422.1</v>
      </c>
      <c r="G24" s="82">
        <v>76.73</v>
      </c>
      <c r="H24" s="83">
        <v>87.59</v>
      </c>
      <c r="I24" s="83">
        <v>82.5</v>
      </c>
      <c r="J24" s="83">
        <v>72.66</v>
      </c>
      <c r="K24" s="83">
        <v>78.45</v>
      </c>
      <c r="L24" s="83">
        <v>75.42</v>
      </c>
      <c r="M24" s="83">
        <v>88.82</v>
      </c>
      <c r="N24" s="83">
        <v>84.74</v>
      </c>
    </row>
    <row r="25" spans="1:14" ht="15.75" thickBot="1">
      <c r="A25" s="77">
        <v>20</v>
      </c>
      <c r="B25" s="86" t="s">
        <v>1199</v>
      </c>
      <c r="C25" s="74">
        <v>4</v>
      </c>
      <c r="D25" s="75" t="s">
        <v>1200</v>
      </c>
      <c r="E25" s="74">
        <v>2</v>
      </c>
      <c r="F25" s="76">
        <v>414.99</v>
      </c>
      <c r="G25" s="82" t="s">
        <v>1201</v>
      </c>
      <c r="H25" s="83" t="s">
        <v>1193</v>
      </c>
      <c r="I25" s="83" t="s">
        <v>1202</v>
      </c>
      <c r="J25" s="83">
        <v>71.75</v>
      </c>
      <c r="K25" s="83"/>
      <c r="L25" s="83"/>
      <c r="M25" s="83" t="s">
        <v>1203</v>
      </c>
      <c r="N25" s="83" t="s">
        <v>1204</v>
      </c>
    </row>
    <row r="26" spans="1:14" ht="15.75" thickBot="1">
      <c r="A26" s="73">
        <v>21</v>
      </c>
      <c r="B26" s="85" t="s">
        <v>1205</v>
      </c>
      <c r="C26" s="78">
        <v>4</v>
      </c>
      <c r="D26" s="79" t="s">
        <v>67</v>
      </c>
      <c r="E26" s="78">
        <v>3</v>
      </c>
      <c r="F26" s="80">
        <v>400.49</v>
      </c>
      <c r="G26" s="82">
        <v>77.37</v>
      </c>
      <c r="H26" s="83" t="s">
        <v>1206</v>
      </c>
      <c r="I26" s="83">
        <v>72.27</v>
      </c>
      <c r="J26" s="83" t="s">
        <v>1207</v>
      </c>
      <c r="K26" s="83"/>
      <c r="L26" s="83"/>
      <c r="M26" s="83"/>
      <c r="N26" s="83"/>
    </row>
    <row r="27" spans="1:14" ht="15.75" thickBot="1">
      <c r="A27" s="77">
        <v>22</v>
      </c>
      <c r="B27" s="86" t="s">
        <v>1208</v>
      </c>
      <c r="C27" s="74">
        <v>4</v>
      </c>
      <c r="D27" s="75" t="s">
        <v>13</v>
      </c>
      <c r="E27" s="74">
        <v>3</v>
      </c>
      <c r="F27" s="76">
        <v>397.97</v>
      </c>
      <c r="G27" s="73">
        <v>71.67</v>
      </c>
      <c r="H27" s="74" t="s">
        <v>1209</v>
      </c>
      <c r="I27" s="74">
        <v>68.34</v>
      </c>
      <c r="J27" s="74" t="s">
        <v>1210</v>
      </c>
      <c r="K27" s="74" t="s">
        <v>1211</v>
      </c>
      <c r="L27" s="74" t="s">
        <v>1212</v>
      </c>
      <c r="M27" s="74"/>
      <c r="N27" s="74"/>
    </row>
    <row r="28" spans="1:14" ht="15.75" thickBot="1">
      <c r="A28" s="73">
        <v>23</v>
      </c>
      <c r="B28" s="85" t="s">
        <v>1213</v>
      </c>
      <c r="C28" s="78">
        <v>4</v>
      </c>
      <c r="D28" s="79" t="s">
        <v>67</v>
      </c>
      <c r="E28" s="78">
        <v>2</v>
      </c>
      <c r="F28" s="80">
        <v>396.1</v>
      </c>
      <c r="G28" s="77" t="s">
        <v>1214</v>
      </c>
      <c r="H28" s="78">
        <v>72.89</v>
      </c>
      <c r="I28" s="78">
        <v>69.55</v>
      </c>
      <c r="J28" s="78" t="s">
        <v>1215</v>
      </c>
      <c r="K28" s="78">
        <v>71.2</v>
      </c>
      <c r="L28" s="78" t="s">
        <v>666</v>
      </c>
      <c r="M28" s="78" t="s">
        <v>1216</v>
      </c>
      <c r="N28" s="78" t="s">
        <v>1217</v>
      </c>
    </row>
    <row r="29" spans="1:14" ht="15.75" thickBot="1">
      <c r="A29" s="77">
        <v>24</v>
      </c>
      <c r="B29" s="86" t="s">
        <v>1218</v>
      </c>
      <c r="C29" s="74">
        <v>4</v>
      </c>
      <c r="D29" s="75" t="s">
        <v>67</v>
      </c>
      <c r="E29" s="74" t="s">
        <v>1219</v>
      </c>
      <c r="F29" s="76">
        <v>367.73</v>
      </c>
      <c r="G29" s="73">
        <v>63.31</v>
      </c>
      <c r="H29" s="74" t="s">
        <v>1220</v>
      </c>
      <c r="I29" s="74">
        <v>53.26</v>
      </c>
      <c r="J29" s="74">
        <v>55.52</v>
      </c>
      <c r="K29" s="74"/>
      <c r="L29" s="74"/>
      <c r="M29" s="74"/>
      <c r="N29" s="74"/>
    </row>
    <row r="30" spans="1:14" ht="15.75" thickBot="1">
      <c r="A30" s="73">
        <v>25</v>
      </c>
      <c r="B30" s="85" t="s">
        <v>1221</v>
      </c>
      <c r="C30" s="78">
        <v>4</v>
      </c>
      <c r="D30" s="79" t="s">
        <v>99</v>
      </c>
      <c r="E30" s="78">
        <v>3</v>
      </c>
      <c r="F30" s="80">
        <v>352.94</v>
      </c>
      <c r="G30" s="77" t="s">
        <v>1222</v>
      </c>
      <c r="H30" s="78" t="s">
        <v>1223</v>
      </c>
      <c r="I30" s="78" t="s">
        <v>1224</v>
      </c>
      <c r="J30" s="78">
        <v>0</v>
      </c>
      <c r="K30" s="78" t="s">
        <v>1225</v>
      </c>
      <c r="L30" s="78" t="s">
        <v>1226</v>
      </c>
      <c r="M30" s="78"/>
      <c r="N30" s="78"/>
    </row>
    <row r="31" spans="1:14" ht="15.75" thickBot="1">
      <c r="A31" s="77">
        <v>26</v>
      </c>
      <c r="B31" s="86" t="s">
        <v>1227</v>
      </c>
      <c r="C31" s="74">
        <v>4</v>
      </c>
      <c r="D31" s="75" t="s">
        <v>11</v>
      </c>
      <c r="E31" s="74">
        <v>3</v>
      </c>
      <c r="F31" s="76">
        <v>350.18</v>
      </c>
      <c r="G31" s="73" t="s">
        <v>1228</v>
      </c>
      <c r="H31" s="74" t="s">
        <v>1229</v>
      </c>
      <c r="I31" s="74" t="s">
        <v>1230</v>
      </c>
      <c r="J31" s="74" t="s">
        <v>1231</v>
      </c>
      <c r="K31" s="74"/>
      <c r="L31" s="74"/>
      <c r="M31" s="74"/>
      <c r="N31" s="74"/>
    </row>
    <row r="32" spans="1:14" ht="15.75" thickBot="1">
      <c r="A32" s="73">
        <v>27</v>
      </c>
      <c r="B32" s="85" t="s">
        <v>1232</v>
      </c>
      <c r="C32" s="78">
        <v>4</v>
      </c>
      <c r="D32" s="79" t="s">
        <v>1233</v>
      </c>
      <c r="E32" s="78">
        <v>3</v>
      </c>
      <c r="F32" s="80">
        <v>348.11</v>
      </c>
      <c r="G32" s="77" t="s">
        <v>1234</v>
      </c>
      <c r="H32" s="78" t="s">
        <v>1235</v>
      </c>
      <c r="I32" s="78">
        <v>51.42</v>
      </c>
      <c r="J32" s="78" t="s">
        <v>1236</v>
      </c>
      <c r="K32" s="78" t="s">
        <v>1237</v>
      </c>
      <c r="L32" s="78" t="s">
        <v>1238</v>
      </c>
      <c r="M32" s="78"/>
      <c r="N32" s="78"/>
    </row>
    <row r="33" spans="1:14" ht="15.75" thickBot="1">
      <c r="A33" s="77">
        <v>28</v>
      </c>
      <c r="B33" s="86" t="s">
        <v>1239</v>
      </c>
      <c r="C33" s="74">
        <v>4</v>
      </c>
      <c r="D33" s="75" t="s">
        <v>7</v>
      </c>
      <c r="E33" s="74" t="s">
        <v>1219</v>
      </c>
      <c r="F33" s="76">
        <v>343.34</v>
      </c>
      <c r="G33" s="73"/>
      <c r="H33" s="74"/>
      <c r="I33" s="74" t="s">
        <v>1240</v>
      </c>
      <c r="J33" s="74" t="s">
        <v>1241</v>
      </c>
      <c r="K33" s="74"/>
      <c r="L33" s="74"/>
      <c r="M33" s="74"/>
      <c r="N33" s="74"/>
    </row>
    <row r="34" spans="1:14" ht="15.75" thickBot="1">
      <c r="A34" s="73">
        <v>29</v>
      </c>
      <c r="B34" s="88" t="s">
        <v>1242</v>
      </c>
      <c r="C34" s="78">
        <v>4</v>
      </c>
      <c r="D34" s="79" t="s">
        <v>80</v>
      </c>
      <c r="E34" s="83">
        <v>1</v>
      </c>
      <c r="F34" s="80">
        <f>SUM(G34,H34,I34,J34)</f>
        <v>337.05999999999995</v>
      </c>
      <c r="G34" s="77">
        <v>86.41</v>
      </c>
      <c r="H34" s="78">
        <v>95.53</v>
      </c>
      <c r="I34" s="78">
        <v>92.09</v>
      </c>
      <c r="J34" s="78">
        <v>63.03</v>
      </c>
      <c r="K34" s="78"/>
      <c r="L34" s="78"/>
      <c r="M34" s="78"/>
      <c r="N34" s="78"/>
    </row>
  </sheetData>
  <mergeCells count="1">
    <mergeCell ref="A1:N1"/>
  </mergeCells>
  <hyperlinks>
    <hyperlink ref="D6" r:id="rId1" location="/kluby/193" display="https://evidence.biatlon.cz/ - /kluby/193"/>
    <hyperlink ref="D7" r:id="rId2" location="/kluby/111" display="https://evidence.biatlon.cz/ - /kluby/111"/>
    <hyperlink ref="D8" r:id="rId3" location="/kluby/106" display="https://evidence.biatlon.cz/ - /kluby/106"/>
    <hyperlink ref="D9" r:id="rId4" location="/kluby/55" display="https://evidence.biatlon.cz/ - /kluby/55"/>
    <hyperlink ref="D10" r:id="rId5" location="/kluby/11" display="/kluby/11"/>
    <hyperlink ref="D11" r:id="rId6" location="/kluby/33" display="https://evidence.biatlon.cz/ - /kluby/33"/>
    <hyperlink ref="D12" r:id="rId7" location="/kluby/111" display="https://evidence.biatlon.cz/ - /kluby/111"/>
    <hyperlink ref="D13" r:id="rId8" location="/kluby/79" display="https://evidence.biatlon.cz/ - /kluby/79"/>
    <hyperlink ref="D14" r:id="rId9" location="/kluby/106" display="https://evidence.biatlon.cz/ - /kluby/106"/>
    <hyperlink ref="D15" r:id="rId10" location="/kluby/11" display="/kluby/11"/>
    <hyperlink ref="D16" r:id="rId11" location="/kluby/111" display="https://evidence.biatlon.cz/ - /kluby/111"/>
    <hyperlink ref="D17" r:id="rId12" location="/kluby/141" display="https://evidence.biatlon.cz/ - /kluby/141"/>
    <hyperlink ref="D18" r:id="rId13" location="/kluby/111" display="https://evidence.biatlon.cz/ - /kluby/111"/>
    <hyperlink ref="D34" r:id="rId14" location="/kluby/55" display="https://evidence.biatlon.cz/ - /kluby/55"/>
    <hyperlink ref="D19" r:id="rId15" location="/kluby/182" display="https://evidence.biatlon.cz/ - /kluby/182"/>
    <hyperlink ref="D20" r:id="rId16" location="/kluby/64" display="https://evidence.biatlon.cz/ - /kluby/64"/>
    <hyperlink ref="D24" r:id="rId17" location="/kluby/198" display="https://evidence.biatlon.cz/ - /kluby/198"/>
    <hyperlink ref="D21" r:id="rId18" location="/kluby/198" display="https://evidence.biatlon.cz/ - /kluby/198"/>
    <hyperlink ref="D22" r:id="rId19" location="/kluby/111" display="https://evidence.biatlon.cz/ - /kluby/111"/>
    <hyperlink ref="D23" r:id="rId20" location="/kluby/198" display="https://evidence.biatlon.cz/ - /kluby/198"/>
    <hyperlink ref="D25" r:id="rId21" location="/kluby/195" display="https://evidence.biatlon.cz/ - /kluby/195"/>
    <hyperlink ref="D26" r:id="rId22" location="/kluby/198" display="https://evidence.biatlon.cz/ - /kluby/198"/>
    <hyperlink ref="D27" r:id="rId23" location="/kluby/33" display="https://evidence.biatlon.cz/ - /kluby/33"/>
    <hyperlink ref="D28" r:id="rId24" location="/kluby/198" display="https://evidence.biatlon.cz/ - /kluby/198"/>
    <hyperlink ref="D29" r:id="rId25" location="/kluby/198" display="https://evidence.biatlon.cz/ - /kluby/198"/>
    <hyperlink ref="D30" r:id="rId26" location="/kluby/64" display="https://evidence.biatlon.cz/ - /kluby/64"/>
    <hyperlink ref="D31" r:id="rId27" location="/kluby/11" display="https://evidence.biatlon.cz/ - /kluby/11"/>
    <hyperlink ref="D32" r:id="rId28" location="/kluby/115" display="https://evidence.biatlon.cz/ - /kluby/115"/>
    <hyperlink ref="D33" r:id="rId29" location="/kluby/111" display="https://evidence.biatlon.cz/ - /kluby/111"/>
    <hyperlink ref="G5" r:id="rId30" location="/vysledky/20190/12/5" tooltip="I. ČP v biatlonu žactva" display="https://evidence.biatlon.cz/ - /vysledky/20190/12/5"/>
    <hyperlink ref="H5" r:id="rId31" location="/vysledky/20190/12/6" tooltip="I. ČP v biatlonu žactva" display="https://evidence.biatlon.cz/ - /vysledky/20190/12/6"/>
    <hyperlink ref="I5" r:id="rId32" location="/vysledky/20190/14/9" tooltip="II. ČP v biatlonu žactva" display="https://evidence.biatlon.cz/ - /vysledky/20190/14/9"/>
    <hyperlink ref="J5" r:id="rId33" location="/vysledky/20190/14/10" tooltip="II. ČP v biatlonu žactva" display="https://evidence.biatlon.cz/ - /vysledky/20190/14/10"/>
    <hyperlink ref="K5" r:id="rId34" location="/vysledky/20190/16/11" tooltip="III. ČP v biatlonu žactva" display="https://evidence.biatlon.cz/ - /vysledky/20190/16/11"/>
    <hyperlink ref="L5" r:id="rId35" location="/vysledky/20190/16/12" tooltip="III. ČP v biatlonu žactva" display="https://evidence.biatlon.cz/ - /vysledky/20190/16/12"/>
    <hyperlink ref="M5" r:id="rId36" location="/vysledky/20190/18/17" tooltip="MČR v biatlonu žactva" display="https://evidence.biatlon.cz/ - /vysledky/20190/18/17"/>
    <hyperlink ref="N5" r:id="rId37" location="/vysledky/20190/18/18" tooltip="MČR v biatlonu žactva" display="https://evidence.biatlon.cz/ - /vysledky/20190/18/18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M16 100b. </vt:lpstr>
      <vt:lpstr>W16 100b.</vt:lpstr>
      <vt:lpstr>M19 95b.</vt:lpstr>
      <vt:lpstr>W19 95b.</vt:lpstr>
      <vt:lpstr>JM 95b.</vt:lpstr>
      <vt:lpstr>JW 95b.</vt:lpstr>
      <vt:lpstr>M15</vt:lpstr>
      <vt:lpstr>W15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Soutěž jednotlivců</dc:title>
  <dc:creator>User</dc:creator>
  <cp:lastModifiedBy>User</cp:lastModifiedBy>
  <cp:lastPrinted>2019-03-22T13:35:23Z</cp:lastPrinted>
  <dcterms:created xsi:type="dcterms:W3CDTF">2019-03-22T09:04:07Z</dcterms:created>
  <dcterms:modified xsi:type="dcterms:W3CDTF">2019-12-23T12:36:05Z</dcterms:modified>
</cp:coreProperties>
</file>